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2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8" i="1" l="1"/>
  <c r="K34" i="1"/>
  <c r="P57" i="1"/>
  <c r="O57" i="1"/>
  <c r="N57" i="1"/>
  <c r="M57" i="1"/>
  <c r="L57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58" i="1" l="1"/>
  <c r="O34" i="1"/>
  <c r="N34" i="1"/>
  <c r="M58" i="1"/>
  <c r="O58" i="1"/>
  <c r="P34" i="1"/>
  <c r="L58" i="1"/>
  <c r="N58" i="1"/>
  <c r="L34" i="1"/>
  <c r="M34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<sst xmlns="http://schemas.openxmlformats.org/spreadsheetml/2006/main" count="98" uniqueCount="61">
  <si>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</si>
  <si>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</si>
  <si>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</si>
  <si>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</si>
  <si>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</si>
  <si>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</si>
  <si>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</si>
  <si>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</si>
  <si>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</si>
  <si>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</si>
  <si>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</si>
  <si>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</si>
  <si>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</si>
  <si>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</si>
  <si>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</si>
  <si>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</si>
  <si>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</si>
  <si>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</si>
  <si>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</si>
  <si>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</si>
  <si>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</si>
  <si>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</si>
  <si>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</si>
  <si>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</si>
  <si>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</si>
  <si>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</si>
  <si>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</si>
  <si>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</si>
  <si>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</si>
  <si>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</si>
  <si>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</si>
  <si>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</si>
  <si>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</si>
  <si>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гор блюдо</t>
  </si>
  <si>
    <t>199/233/49</t>
  </si>
  <si>
    <t>Омлет с рыбой запеченный (минт, яйцо, молоко2,5%</t>
  </si>
  <si>
    <t xml:space="preserve"> овощи припущенные  / масло сливочное</t>
  </si>
  <si>
    <t>напиток</t>
  </si>
  <si>
    <t>Чай черный байховый с сахаром</t>
  </si>
  <si>
    <t>хлеб</t>
  </si>
  <si>
    <t>Булка Сухоложская витаминизированная</t>
  </si>
  <si>
    <t>1 шт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</si>
  <si>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</si>
  <si>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</si>
  <si>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</si>
  <si>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</si>
  <si>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</si>
  <si>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200/20</t>
  </si>
  <si>
    <t>95/77</t>
  </si>
  <si>
    <t>подгарнировка</t>
  </si>
  <si>
    <t>1 блюдо</t>
  </si>
  <si>
    <t>2 блюдо</t>
  </si>
  <si>
    <t>гарнир</t>
  </si>
  <si>
    <t>250/20</t>
  </si>
  <si>
    <t xml:space="preserve">Овощи припущенные </t>
  </si>
  <si>
    <t>Омлет с рыбой запеченный (минт, яйцо, молоко2,5%)</t>
  </si>
  <si>
    <t>130/15/5</t>
  </si>
  <si>
    <t>Индейка, тушеная с овощами в сметане</t>
  </si>
  <si>
    <t>50/50</t>
  </si>
  <si>
    <t>150/25/5</t>
  </si>
  <si>
    <t>45/45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</si>
</sst>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U15" sqref="U14:U1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44979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41</v>
      </c>
      <c r="L12" s="52">
        <v>14.67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17</v>
      </c>
      <c r="B13" s="23" t="s">
        <v>33</v>
      </c>
      <c r="C13" s="24" t="s">
        <v>34</v>
      </c>
      <c r="D13" s="23" t="s">
        <v>55</v>
      </c>
      <c r="E13" s="25"/>
      <c r="F13" s="25"/>
      <c r="G13" s="25"/>
      <c r="H13" s="25"/>
      <c r="I13" s="25"/>
      <c r="J13" s="25"/>
      <c r="K13" s="52"/>
      <c r="L13" s="52"/>
      <c r="M13" s="52"/>
      <c r="N13" s="52"/>
      <c r="O13" s="52"/>
      <c r="P13" s="53"/>
    </row>
    <row r="14" spans="1:19" ht="15.75" x14ac:dyDescent="0.25">
      <c r="A14" s="22" t="s">
        <v>21</v>
      </c>
      <c r="B14" s="23"/>
      <c r="C14" s="24"/>
      <c r="D14" s="23" t="s">
        <v>36</v>
      </c>
      <c r="E14" s="25"/>
      <c r="F14" s="25"/>
      <c r="G14" s="25"/>
      <c r="H14" s="25"/>
      <c r="I14" s="25"/>
      <c r="J14" s="25"/>
      <c r="K14" s="52" t="s">
        <v>56</v>
      </c>
      <c r="L14" s="52">
        <v>75.430000000000007</v>
      </c>
      <c r="M14" s="52">
        <v>312.36</v>
      </c>
      <c r="N14" s="52">
        <v>15.25</v>
      </c>
      <c r="O14" s="52">
        <v>18.7</v>
      </c>
      <c r="P14" s="53">
        <v>26.12</v>
      </c>
    </row>
    <row r="15" spans="1:19" ht="15" x14ac:dyDescent="0.2">
      <c r="A15" s="26"/>
      <c r="B15" s="23" t="s">
        <v>37</v>
      </c>
      <c r="C15" s="24">
        <v>1</v>
      </c>
      <c r="D15" s="23" t="s">
        <v>38</v>
      </c>
      <c r="E15" s="25"/>
      <c r="F15" s="25"/>
      <c r="G15" s="25"/>
      <c r="H15" s="25"/>
      <c r="I15" s="25"/>
      <c r="J15" s="25"/>
      <c r="K15" s="52">
        <v>200</v>
      </c>
      <c r="L15" s="52">
        <v>2.46</v>
      </c>
      <c r="M15" s="52">
        <v>53</v>
      </c>
      <c r="N15" s="52">
        <v>0.2</v>
      </c>
      <c r="O15" s="52">
        <v>0</v>
      </c>
      <c r="P15" s="53">
        <v>13.7</v>
      </c>
    </row>
    <row r="16" spans="1:19" ht="15" x14ac:dyDescent="0.2">
      <c r="A16" s="26"/>
      <c r="B16" s="23" t="s">
        <v>39</v>
      </c>
      <c r="C16" s="24">
        <v>53</v>
      </c>
      <c r="D16" s="23" t="s">
        <v>40</v>
      </c>
      <c r="E16" s="25"/>
      <c r="F16" s="25"/>
      <c r="G16" s="25"/>
      <c r="H16" s="25"/>
      <c r="I16" s="25"/>
      <c r="J16" s="25"/>
      <c r="K16" s="52">
        <v>48</v>
      </c>
      <c r="L16" s="52">
        <v>2.44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543</v>
      </c>
      <c r="L21" s="54">
        <f>SUM(L12:L20)</f>
        <v>95</v>
      </c>
      <c r="M21" s="54">
        <f t="shared" ref="M21:P21" si="0">SUM(M12:M20)</f>
        <v>587.96</v>
      </c>
      <c r="N21" s="54">
        <f t="shared" si="0"/>
        <v>19.549999999999997</v>
      </c>
      <c r="O21" s="54">
        <f t="shared" si="0"/>
        <v>19.77</v>
      </c>
      <c r="P21" s="54">
        <f t="shared" si="0"/>
        <v>84.160000000000011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49</v>
      </c>
      <c r="C23" s="31">
        <v>233</v>
      </c>
      <c r="D23" s="30" t="s">
        <v>54</v>
      </c>
      <c r="E23" s="32"/>
      <c r="F23" s="32"/>
      <c r="G23" s="32"/>
      <c r="H23" s="32"/>
      <c r="I23" s="32"/>
      <c r="J23" s="32"/>
      <c r="K23" s="55">
        <v>30</v>
      </c>
      <c r="L23" s="55">
        <v>12.59</v>
      </c>
      <c r="M23" s="55">
        <v>13.6</v>
      </c>
      <c r="N23" s="55">
        <v>0.5</v>
      </c>
      <c r="O23" s="55">
        <v>0.7</v>
      </c>
      <c r="P23" s="56">
        <v>1.24</v>
      </c>
    </row>
    <row r="24" spans="1:16" ht="15.75" x14ac:dyDescent="0.25">
      <c r="A24" s="22" t="s">
        <v>18</v>
      </c>
      <c r="B24" s="23" t="s">
        <v>50</v>
      </c>
      <c r="C24" s="24" t="s">
        <v>48</v>
      </c>
      <c r="D24" s="23" t="s">
        <v>42</v>
      </c>
      <c r="E24" s="25"/>
      <c r="F24" s="25"/>
      <c r="G24" s="25"/>
      <c r="H24" s="25"/>
      <c r="I24" s="25"/>
      <c r="J24" s="25"/>
      <c r="K24" s="52" t="s">
        <v>47</v>
      </c>
      <c r="L24" s="52">
        <v>29.07</v>
      </c>
      <c r="M24" s="52">
        <v>179.04</v>
      </c>
      <c r="N24" s="52">
        <v>4.0599999999999996</v>
      </c>
      <c r="O24" s="52">
        <v>3.87</v>
      </c>
      <c r="P24" s="53">
        <v>20.399999999999999</v>
      </c>
    </row>
    <row r="25" spans="1:16" ht="15.75" x14ac:dyDescent="0.25">
      <c r="A25" s="22" t="s">
        <v>25</v>
      </c>
      <c r="B25" s="23" t="s">
        <v>51</v>
      </c>
      <c r="C25" s="24">
        <v>280</v>
      </c>
      <c r="D25" s="23" t="s">
        <v>57</v>
      </c>
      <c r="E25" s="25"/>
      <c r="F25" s="25"/>
      <c r="G25" s="25"/>
      <c r="H25" s="25"/>
      <c r="I25" s="25"/>
      <c r="J25" s="25"/>
      <c r="K25" s="62" t="s">
        <v>60</v>
      </c>
      <c r="L25" s="52">
        <v>62.43</v>
      </c>
      <c r="M25" s="52">
        <v>106.1</v>
      </c>
      <c r="N25" s="52">
        <v>11.2</v>
      </c>
      <c r="O25" s="52">
        <v>15.5</v>
      </c>
      <c r="P25" s="53">
        <v>5.7</v>
      </c>
    </row>
    <row r="26" spans="1:16" ht="15" x14ac:dyDescent="0.2">
      <c r="A26" s="26"/>
      <c r="B26" s="23" t="s">
        <v>52</v>
      </c>
      <c r="C26" s="24">
        <v>188</v>
      </c>
      <c r="D26" s="23" t="s">
        <v>43</v>
      </c>
      <c r="E26" s="25"/>
      <c r="F26" s="25"/>
      <c r="G26" s="25"/>
      <c r="H26" s="25"/>
      <c r="I26" s="25"/>
      <c r="J26" s="25"/>
      <c r="K26" s="52">
        <v>160</v>
      </c>
      <c r="L26" s="52">
        <v>13.6</v>
      </c>
      <c r="M26" s="52">
        <v>209.1</v>
      </c>
      <c r="N26" s="52">
        <v>5.3</v>
      </c>
      <c r="O26" s="52">
        <v>6.1</v>
      </c>
      <c r="P26" s="53">
        <v>30.4</v>
      </c>
    </row>
    <row r="27" spans="1:16" ht="15" x14ac:dyDescent="0.2">
      <c r="A27" s="26"/>
      <c r="B27" s="23" t="s">
        <v>37</v>
      </c>
      <c r="C27" s="24">
        <v>28</v>
      </c>
      <c r="D27" s="23" t="s">
        <v>44</v>
      </c>
      <c r="E27" s="25"/>
      <c r="F27" s="25"/>
      <c r="G27" s="25"/>
      <c r="H27" s="25"/>
      <c r="I27" s="25"/>
      <c r="J27" s="25"/>
      <c r="K27" s="52">
        <v>200</v>
      </c>
      <c r="L27" s="52">
        <v>10.78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>
        <v>57</v>
      </c>
      <c r="D28" s="23" t="s">
        <v>45</v>
      </c>
      <c r="E28" s="25"/>
      <c r="F28" s="25"/>
      <c r="G28" s="25"/>
      <c r="H28" s="25"/>
      <c r="I28" s="25"/>
      <c r="J28" s="25"/>
      <c r="K28" s="52">
        <v>47</v>
      </c>
      <c r="L28" s="52">
        <v>2.65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39</v>
      </c>
      <c r="C29" s="24">
        <v>53</v>
      </c>
      <c r="D29" s="23" t="s">
        <v>46</v>
      </c>
      <c r="E29" s="25"/>
      <c r="F29" s="25"/>
      <c r="G29" s="25"/>
      <c r="H29" s="25"/>
      <c r="I29" s="25"/>
      <c r="J29" s="25"/>
      <c r="K29" s="52">
        <v>37</v>
      </c>
      <c r="L29" s="52">
        <v>1.88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784</v>
      </c>
      <c r="L33" s="57">
        <f>SUM(L23:L32)</f>
        <v>133</v>
      </c>
      <c r="M33" s="57">
        <f>SUM(M23:M32)</f>
        <v>822.78</v>
      </c>
      <c r="N33" s="57">
        <f>SUM(N23:N32)</f>
        <v>27</v>
      </c>
      <c r="O33" s="57">
        <f>SUM(O23:O32)</f>
        <v>27.770000000000003</v>
      </c>
      <c r="P33" s="57">
        <f>SUM(P23:P32)</f>
        <v>120.13999999999999</v>
      </c>
    </row>
    <row r="34" spans="1:16" ht="15.75" x14ac:dyDescent="0.25">
      <c r="A34" s="38"/>
      <c r="B34" s="38"/>
      <c r="C34" s="39"/>
      <c r="D34" s="40" t="s">
        <v>26</v>
      </c>
      <c r="E34" s="41"/>
      <c r="F34" s="41"/>
      <c r="G34" s="41"/>
      <c r="H34" s="41"/>
      <c r="I34" s="41"/>
      <c r="J34" s="42"/>
      <c r="K34" s="61">
        <f t="shared" ref="K34:P34" si="1">K21+K33</f>
        <v>1327</v>
      </c>
      <c r="L34" s="61">
        <f t="shared" si="1"/>
        <v>228</v>
      </c>
      <c r="M34" s="61">
        <f t="shared" si="1"/>
        <v>1410.74</v>
      </c>
      <c r="N34" s="61">
        <f t="shared" si="1"/>
        <v>46.55</v>
      </c>
      <c r="O34" s="61">
        <f t="shared" si="1"/>
        <v>47.540000000000006</v>
      </c>
      <c r="P34" s="61">
        <f t="shared" si="1"/>
        <v>204.3</v>
      </c>
    </row>
    <row r="35" spans="1:16" ht="15" x14ac:dyDescent="0.2">
      <c r="A35" s="26"/>
      <c r="B35" s="26" t="s">
        <v>31</v>
      </c>
      <c r="C35" s="43">
        <v>161</v>
      </c>
      <c r="D35" s="23" t="s">
        <v>32</v>
      </c>
      <c r="E35" s="25"/>
      <c r="F35" s="25"/>
      <c r="G35" s="25"/>
      <c r="H35" s="25"/>
      <c r="I35" s="25"/>
      <c r="J35" s="44"/>
      <c r="K35" s="53" t="s">
        <v>41</v>
      </c>
      <c r="L35" s="53">
        <v>14.67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24</v>
      </c>
      <c r="B36" s="26" t="s">
        <v>33</v>
      </c>
      <c r="C36" s="43" t="s">
        <v>34</v>
      </c>
      <c r="D36" s="23" t="s">
        <v>35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17</v>
      </c>
      <c r="B37" s="26"/>
      <c r="C37" s="43"/>
      <c r="D37" s="23" t="s">
        <v>36</v>
      </c>
      <c r="E37" s="25"/>
      <c r="F37" s="25"/>
      <c r="G37" s="25"/>
      <c r="H37" s="25"/>
      <c r="I37" s="25"/>
      <c r="J37" s="44"/>
      <c r="K37" s="53" t="s">
        <v>59</v>
      </c>
      <c r="L37" s="53">
        <v>89.42</v>
      </c>
      <c r="M37" s="53">
        <v>406.36</v>
      </c>
      <c r="N37" s="53">
        <v>18.25</v>
      </c>
      <c r="O37" s="53">
        <v>22.1</v>
      </c>
      <c r="P37" s="53">
        <v>36.119999999999997</v>
      </c>
    </row>
    <row r="38" spans="1:16" ht="15.75" x14ac:dyDescent="0.25">
      <c r="A38" s="22" t="s">
        <v>22</v>
      </c>
      <c r="B38" s="26" t="s">
        <v>37</v>
      </c>
      <c r="C38" s="43">
        <v>1</v>
      </c>
      <c r="D38" s="23" t="s">
        <v>38</v>
      </c>
      <c r="E38" s="25"/>
      <c r="F38" s="25"/>
      <c r="G38" s="25"/>
      <c r="H38" s="25"/>
      <c r="I38" s="25"/>
      <c r="J38" s="44"/>
      <c r="K38" s="53">
        <v>200</v>
      </c>
      <c r="L38" s="53">
        <v>2.46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" x14ac:dyDescent="0.2">
      <c r="A39" s="26"/>
      <c r="B39" s="26" t="s">
        <v>39</v>
      </c>
      <c r="C39" s="43">
        <v>53</v>
      </c>
      <c r="D39" s="23" t="s">
        <v>40</v>
      </c>
      <c r="E39" s="25"/>
      <c r="F39" s="25"/>
      <c r="G39" s="25"/>
      <c r="H39" s="25"/>
      <c r="I39" s="25"/>
      <c r="J39" s="44"/>
      <c r="K39" s="53">
        <v>48</v>
      </c>
      <c r="L39" s="53">
        <v>2.4500000000000002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573</v>
      </c>
      <c r="L45" s="59">
        <f>SUM(L35:L44)</f>
        <v>109</v>
      </c>
      <c r="M45" s="59">
        <f t="shared" ref="M45:P45" si="2">SUM(M35:M44)</f>
        <v>681.96</v>
      </c>
      <c r="N45" s="59">
        <f t="shared" si="2"/>
        <v>22.549999999999997</v>
      </c>
      <c r="O45" s="59">
        <f t="shared" si="2"/>
        <v>23.17</v>
      </c>
      <c r="P45" s="59">
        <f t="shared" si="2"/>
        <v>94.16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24</v>
      </c>
      <c r="B47" s="48" t="s">
        <v>49</v>
      </c>
      <c r="C47" s="49">
        <v>233</v>
      </c>
      <c r="D47" s="30" t="s">
        <v>54</v>
      </c>
      <c r="E47" s="32"/>
      <c r="F47" s="32"/>
      <c r="G47" s="32"/>
      <c r="H47" s="32"/>
      <c r="I47" s="32"/>
      <c r="J47" s="50"/>
      <c r="K47" s="56">
        <v>40</v>
      </c>
      <c r="L47" s="56">
        <v>16.78</v>
      </c>
      <c r="M47" s="56">
        <v>20.399999999999999</v>
      </c>
      <c r="N47" s="56">
        <v>0.75</v>
      </c>
      <c r="O47" s="56">
        <v>1.05</v>
      </c>
      <c r="P47" s="56">
        <v>1.86</v>
      </c>
    </row>
    <row r="48" spans="1:16" ht="15.75" x14ac:dyDescent="0.25">
      <c r="A48" s="22" t="s">
        <v>18</v>
      </c>
      <c r="B48" s="26" t="s">
        <v>50</v>
      </c>
      <c r="C48" s="43" t="s">
        <v>48</v>
      </c>
      <c r="D48" s="23" t="s">
        <v>42</v>
      </c>
      <c r="E48" s="25"/>
      <c r="F48" s="25"/>
      <c r="G48" s="25"/>
      <c r="H48" s="25"/>
      <c r="I48" s="25"/>
      <c r="J48" s="44"/>
      <c r="K48" s="53" t="s">
        <v>53</v>
      </c>
      <c r="L48" s="53">
        <v>35.94</v>
      </c>
      <c r="M48" s="53">
        <v>203.04</v>
      </c>
      <c r="N48" s="53">
        <v>4.4800000000000004</v>
      </c>
      <c r="O48" s="53">
        <v>4.6900000000000004</v>
      </c>
      <c r="P48" s="53">
        <v>22.03</v>
      </c>
    </row>
    <row r="49" spans="1:16" ht="15.75" x14ac:dyDescent="0.25">
      <c r="A49" s="22" t="s">
        <v>22</v>
      </c>
      <c r="B49" s="26" t="s">
        <v>51</v>
      </c>
      <c r="C49" s="43">
        <v>280</v>
      </c>
      <c r="D49" s="23" t="s">
        <v>57</v>
      </c>
      <c r="E49" s="25"/>
      <c r="F49" s="25"/>
      <c r="G49" s="25"/>
      <c r="H49" s="25"/>
      <c r="I49" s="25"/>
      <c r="J49" s="44"/>
      <c r="K49" s="63" t="s">
        <v>58</v>
      </c>
      <c r="L49" s="53">
        <v>69.37</v>
      </c>
      <c r="M49" s="53">
        <v>117.9</v>
      </c>
      <c r="N49" s="53">
        <v>12.44</v>
      </c>
      <c r="O49" s="53">
        <v>17.22</v>
      </c>
      <c r="P49" s="53">
        <v>6.3</v>
      </c>
    </row>
    <row r="50" spans="1:16" ht="15" x14ac:dyDescent="0.2">
      <c r="A50" s="26"/>
      <c r="B50" s="26" t="s">
        <v>52</v>
      </c>
      <c r="C50" s="43">
        <v>188</v>
      </c>
      <c r="D50" s="23" t="s">
        <v>43</v>
      </c>
      <c r="E50" s="25"/>
      <c r="F50" s="25"/>
      <c r="G50" s="25"/>
      <c r="H50" s="25"/>
      <c r="I50" s="25"/>
      <c r="J50" s="44"/>
      <c r="K50" s="53">
        <v>180</v>
      </c>
      <c r="L50" s="53">
        <v>15.29</v>
      </c>
      <c r="M50" s="53">
        <v>250.92</v>
      </c>
      <c r="N50" s="53">
        <v>6.36</v>
      </c>
      <c r="O50" s="53">
        <v>7.3</v>
      </c>
      <c r="P50" s="53">
        <v>36.479999999999997</v>
      </c>
    </row>
    <row r="51" spans="1:16" ht="15" x14ac:dyDescent="0.2">
      <c r="A51" s="26"/>
      <c r="B51" s="26" t="s">
        <v>37</v>
      </c>
      <c r="C51" s="43">
        <v>28</v>
      </c>
      <c r="D51" s="23" t="s">
        <v>44</v>
      </c>
      <c r="E51" s="25"/>
      <c r="F51" s="25"/>
      <c r="G51" s="25"/>
      <c r="H51" s="25"/>
      <c r="I51" s="25"/>
      <c r="J51" s="44"/>
      <c r="K51" s="53">
        <v>200</v>
      </c>
      <c r="L51" s="53">
        <v>10.78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39</v>
      </c>
      <c r="C52" s="43">
        <v>57</v>
      </c>
      <c r="D52" s="23" t="s">
        <v>45</v>
      </c>
      <c r="E52" s="25"/>
      <c r="F52" s="25"/>
      <c r="G52" s="25"/>
      <c r="H52" s="25"/>
      <c r="I52" s="25"/>
      <c r="J52" s="44"/>
      <c r="K52" s="53">
        <v>49</v>
      </c>
      <c r="L52" s="53">
        <v>2.78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39</v>
      </c>
      <c r="C53" s="43">
        <v>53</v>
      </c>
      <c r="D53" s="23" t="s">
        <v>46</v>
      </c>
      <c r="E53" s="25"/>
      <c r="F53" s="25"/>
      <c r="G53" s="25"/>
      <c r="H53" s="25"/>
      <c r="I53" s="25"/>
      <c r="J53" s="44"/>
      <c r="K53" s="53">
        <v>40</v>
      </c>
      <c r="L53" s="53">
        <v>2.06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.75" x14ac:dyDescent="0.25">
      <c r="A57" s="33"/>
      <c r="B57" s="33"/>
      <c r="C57" s="45"/>
      <c r="D57" s="36" t="s">
        <v>7</v>
      </c>
      <c r="E57" s="37"/>
      <c r="F57" s="47"/>
      <c r="G57" s="47"/>
      <c r="H57" s="47"/>
      <c r="I57" s="47"/>
      <c r="J57" s="46"/>
      <c r="K57" s="60">
        <v>879</v>
      </c>
      <c r="L57" s="60">
        <f>SUM(L47:L56)</f>
        <v>153</v>
      </c>
      <c r="M57" s="60">
        <f>SUM(M47:M56)</f>
        <v>968.04</v>
      </c>
      <c r="N57" s="60">
        <f>SUM(N47:N56)</f>
        <v>31.61</v>
      </c>
      <c r="O57" s="60">
        <f>SUM(O47:O56)</f>
        <v>32.290000000000006</v>
      </c>
      <c r="P57" s="60">
        <f>SUM(P47:P56)</f>
        <v>139.77000000000001</v>
      </c>
    </row>
    <row r="58" spans="1:16" ht="15.75" x14ac:dyDescent="0.25">
      <c r="A58" s="38"/>
      <c r="B58" s="38"/>
      <c r="C58" s="39"/>
      <c r="D58" s="40" t="s">
        <v>27</v>
      </c>
      <c r="E58" s="41"/>
      <c r="F58" s="41"/>
      <c r="G58" s="41"/>
      <c r="H58" s="41"/>
      <c r="I58" s="41"/>
      <c r="J58" s="51"/>
      <c r="K58" s="61">
        <f t="shared" ref="K58:P58" si="3">K45+K57</f>
        <v>1452</v>
      </c>
      <c r="L58" s="61">
        <f t="shared" si="3"/>
        <v>262</v>
      </c>
      <c r="M58" s="61">
        <f t="shared" si="3"/>
        <v>1650</v>
      </c>
      <c r="N58" s="61">
        <f t="shared" si="3"/>
        <v>54.16</v>
      </c>
      <c r="O58" s="61">
        <f t="shared" si="3"/>
        <v>55.460000000000008</v>
      </c>
      <c r="P58" s="61">
        <f t="shared" si="3"/>
        <v>233.93</v>
      </c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2023-01-23T07:07:13Z</cp:lastPrinted>
  <dcterms:created xsi:type="dcterms:W3CDTF">2003-07-03T17:10:57Z</dcterms:created>
  <dcterms:modified xsi:type="dcterms:W3CDTF">2023-02-20T09:16:07Z</dcterms:modified>
</cp:coreProperties>
</file>