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12.2022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P35" i="1" s="1"/>
  <c r="O21" i="1"/>
  <c r="N21" i="1"/>
  <c r="M21" i="1"/>
  <c r="N60" i="1" l="1"/>
  <c r="N35" i="1"/>
  <c r="O35" i="1"/>
  <c r="M60" i="1"/>
  <c r="O60" i="1"/>
  <c r="L35" i="1"/>
  <c r="L60" i="1"/>
  <c r="P60" i="1"/>
  <c r="M35" i="1"/>
</calcChain>
</file>

<file path=xl/sharedStrings.xml><?xml version="1.0" encoding="utf-8"?>
<sst xmlns="http://schemas.openxmlformats.org/spreadsheetml/2006/main" count="113" uniqueCount="65">
  <si>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</si>
  <si>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</si>
  <si>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</si>
  <si>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</si>
  <si>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</si>
  <si>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</si>
  <si>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</si>
  <si>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</si>
  <si>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</si>
  <si>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</si>
  <si>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</si>
  <si>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</si>
  <si>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</si>
  <si>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</si>
  <si>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</si>
  <si>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</si>
  <si>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</si>
  <si>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</si>
  <si>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</si>
  <si>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</si>
  <si>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</si>
  <si>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</si>
  <si>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</si>
  <si>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</si>
  <si>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</si>
  <si>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</si>
  <si>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</si>
  <si>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</si>
  <si>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</si>
  <si>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</si>
  <si>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</si>
  <si>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</si>
  <si>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</si>
  <si>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</si>
  <si>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344/39</t>
  </si>
  <si>
    <t xml:space="preserve">Котлеты рубленные из цыплят-бройлеров </t>
  </si>
  <si>
    <t xml:space="preserve"> (филе курин, хлеб пшенич, масло раст) / соус сметанный</t>
  </si>
  <si>
    <t>(капуста белок, морк, лук, масло слив, томатн паста)</t>
  </si>
  <si>
    <t>напиток</t>
  </si>
  <si>
    <t xml:space="preserve">Витаминизированное какао(молоко 2,5%, какао, сахар) </t>
  </si>
  <si>
    <t>хлеб</t>
  </si>
  <si>
    <t xml:space="preserve">Булка Сухоложская Витаминизированная </t>
  </si>
  <si>
    <t>подгарнир</t>
  </si>
  <si>
    <t>Овощи припущенные (горош, кукур, морк, перец болг)</t>
  </si>
  <si>
    <t>1 блюдо</t>
  </si>
  <si>
    <t>2 блюдо</t>
  </si>
  <si>
    <t>414/33</t>
  </si>
  <si>
    <t xml:space="preserve">Тефтели рыбные (филе минтая, лук репч, хлеб пшен, </t>
  </si>
  <si>
    <t>масло раст) / соус молочный с морковью и шпинатом</t>
  </si>
  <si>
    <t>гарнир</t>
  </si>
  <si>
    <t>Рис отварной рассыпчатый</t>
  </si>
  <si>
    <t xml:space="preserve">Хлеб ржаной  </t>
  </si>
  <si>
    <t>180</t>
  </si>
  <si>
    <t>пром</t>
  </si>
  <si>
    <t>Сок фруктовый в потребительской упаковке</t>
  </si>
  <si>
    <t>80/20</t>
  </si>
  <si>
    <t>92/81</t>
  </si>
  <si>
    <t>Солянка "Деревенская", сметана ( 15%)</t>
  </si>
  <si>
    <t>250/5</t>
  </si>
  <si>
    <t>Пюре картофельное / капуста тушен</t>
  </si>
  <si>
    <t>187/192</t>
  </si>
  <si>
    <t>70/80</t>
  </si>
  <si>
    <t>90/20</t>
  </si>
  <si>
    <t>80/100</t>
  </si>
  <si>
    <t>100/40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</si>
</sst>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R47" sqref="R47"/>
    </sheetView>
  </sheetViews>
  <sheetFormatPr defaultRowHeight="12.75" x14ac:dyDescent="0.2"/>
  <cols>
    <col min="1" max="1" width="13.140625" customWidth="1"/>
    <col min="2" max="2" width="12" customWidth="1"/>
    <col min="3" max="3" width="7.425781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0">
        <v>44911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x14ac:dyDescent="0.2">
      <c r="A6" s="71" t="s">
        <v>29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x14ac:dyDescent="0.25">
      <c r="A7" s="72" t="s">
        <v>3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52">
        <v>10</v>
      </c>
      <c r="L12" s="52">
        <v>10.37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17</v>
      </c>
      <c r="B13" s="23" t="s">
        <v>33</v>
      </c>
      <c r="C13" s="24" t="s">
        <v>34</v>
      </c>
      <c r="D13" s="23" t="s">
        <v>35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21</v>
      </c>
      <c r="B14" s="23"/>
      <c r="C14" s="24"/>
      <c r="D14" s="23" t="s">
        <v>36</v>
      </c>
      <c r="E14" s="25"/>
      <c r="F14" s="25"/>
      <c r="G14" s="25"/>
      <c r="H14" s="25"/>
      <c r="I14" s="25"/>
      <c r="J14" s="25"/>
      <c r="K14" s="52" t="s">
        <v>55</v>
      </c>
      <c r="L14" s="52">
        <v>45.31</v>
      </c>
      <c r="M14" s="52">
        <v>135.30000000000001</v>
      </c>
      <c r="N14" s="52">
        <v>6.2</v>
      </c>
      <c r="O14" s="52">
        <v>10.9</v>
      </c>
      <c r="P14" s="53">
        <v>13.7</v>
      </c>
    </row>
    <row r="15" spans="1:19" ht="15" x14ac:dyDescent="0.2">
      <c r="A15" s="26"/>
      <c r="B15" s="23" t="s">
        <v>33</v>
      </c>
      <c r="C15" s="24" t="s">
        <v>60</v>
      </c>
      <c r="D15" s="23" t="s">
        <v>59</v>
      </c>
      <c r="E15" s="25"/>
      <c r="F15" s="25"/>
      <c r="G15" s="25"/>
      <c r="H15" s="25"/>
      <c r="I15" s="25"/>
      <c r="J15" s="25"/>
      <c r="K15" s="52"/>
      <c r="L15" s="52"/>
      <c r="M15" s="52"/>
      <c r="N15" s="52"/>
      <c r="O15" s="52"/>
      <c r="P15" s="53"/>
    </row>
    <row r="16" spans="1:19" ht="15" x14ac:dyDescent="0.2">
      <c r="A16" s="26"/>
      <c r="B16" s="23"/>
      <c r="C16" s="24"/>
      <c r="D16" s="23" t="s">
        <v>37</v>
      </c>
      <c r="E16" s="25"/>
      <c r="F16" s="25"/>
      <c r="G16" s="25"/>
      <c r="H16" s="25"/>
      <c r="I16" s="25"/>
      <c r="J16" s="25"/>
      <c r="K16" s="52" t="s">
        <v>61</v>
      </c>
      <c r="L16" s="52">
        <v>18.86</v>
      </c>
      <c r="M16" s="52">
        <v>126.5</v>
      </c>
      <c r="N16" s="52">
        <v>3.1</v>
      </c>
      <c r="O16" s="52">
        <v>2.2000000000000002</v>
      </c>
      <c r="P16" s="53">
        <v>18.5</v>
      </c>
    </row>
    <row r="17" spans="1:16" ht="15" x14ac:dyDescent="0.2">
      <c r="A17" s="26"/>
      <c r="B17" s="23" t="s">
        <v>38</v>
      </c>
      <c r="C17" s="24">
        <v>10</v>
      </c>
      <c r="D17" s="23" t="s">
        <v>39</v>
      </c>
      <c r="E17" s="25"/>
      <c r="F17" s="25"/>
      <c r="G17" s="25"/>
      <c r="H17" s="25"/>
      <c r="I17" s="25"/>
      <c r="J17" s="25"/>
      <c r="K17" s="52">
        <v>200</v>
      </c>
      <c r="L17" s="52">
        <v>17.73</v>
      </c>
      <c r="M17" s="52">
        <v>145</v>
      </c>
      <c r="N17" s="52">
        <v>3.9</v>
      </c>
      <c r="O17" s="52">
        <v>3.1</v>
      </c>
      <c r="P17" s="53">
        <v>25.2</v>
      </c>
    </row>
    <row r="18" spans="1:16" ht="15" x14ac:dyDescent="0.2">
      <c r="A18" s="26"/>
      <c r="B18" s="23" t="s">
        <v>40</v>
      </c>
      <c r="C18" s="24">
        <v>53</v>
      </c>
      <c r="D18" s="23" t="s">
        <v>41</v>
      </c>
      <c r="E18" s="25"/>
      <c r="F18" s="25"/>
      <c r="G18" s="25"/>
      <c r="H18" s="25"/>
      <c r="I18" s="25"/>
      <c r="J18" s="25"/>
      <c r="K18" s="52">
        <v>51</v>
      </c>
      <c r="L18" s="52">
        <v>2.73</v>
      </c>
      <c r="M18" s="52">
        <v>152.1</v>
      </c>
      <c r="N18" s="52">
        <v>4.0999999999999996</v>
      </c>
      <c r="O18" s="52">
        <v>1.07</v>
      </c>
      <c r="P18" s="53">
        <v>26.7</v>
      </c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511</v>
      </c>
      <c r="L21" s="54">
        <f>SUM(L12:L20)</f>
        <v>95</v>
      </c>
      <c r="M21" s="54">
        <f t="shared" ref="M21:P21" si="0">SUM(M12:M20)</f>
        <v>588.9</v>
      </c>
      <c r="N21" s="54">
        <f t="shared" si="0"/>
        <v>19.899999999999999</v>
      </c>
      <c r="O21" s="54">
        <f t="shared" si="0"/>
        <v>19.970000000000002</v>
      </c>
      <c r="P21" s="54">
        <f t="shared" si="0"/>
        <v>84.100000000000009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42</v>
      </c>
      <c r="C23" s="31">
        <v>233</v>
      </c>
      <c r="D23" s="30" t="s">
        <v>43</v>
      </c>
      <c r="E23" s="32"/>
      <c r="F23" s="32"/>
      <c r="G23" s="32"/>
      <c r="H23" s="32"/>
      <c r="I23" s="32"/>
      <c r="J23" s="32"/>
      <c r="K23" s="62">
        <v>30</v>
      </c>
      <c r="L23" s="55">
        <v>12.59</v>
      </c>
      <c r="M23" s="55">
        <v>11.6</v>
      </c>
      <c r="N23" s="55">
        <v>0.44</v>
      </c>
      <c r="O23" s="55">
        <v>0.08</v>
      </c>
      <c r="P23" s="56">
        <v>2.2000000000000002</v>
      </c>
    </row>
    <row r="24" spans="1:16" ht="15.75" x14ac:dyDescent="0.25">
      <c r="A24" s="22" t="s">
        <v>18</v>
      </c>
      <c r="B24" s="23" t="s">
        <v>44</v>
      </c>
      <c r="C24" s="24" t="s">
        <v>56</v>
      </c>
      <c r="D24" s="23" t="s">
        <v>57</v>
      </c>
      <c r="E24" s="25"/>
      <c r="F24" s="25"/>
      <c r="G24" s="25"/>
      <c r="H24" s="25"/>
      <c r="I24" s="25"/>
      <c r="J24" s="25"/>
      <c r="K24" s="63" t="s">
        <v>58</v>
      </c>
      <c r="L24" s="52">
        <v>38.93</v>
      </c>
      <c r="M24" s="52">
        <v>159</v>
      </c>
      <c r="N24" s="52">
        <v>8.3000000000000007</v>
      </c>
      <c r="O24" s="52">
        <v>10.7</v>
      </c>
      <c r="P24" s="53">
        <v>17.399999999999999</v>
      </c>
    </row>
    <row r="25" spans="1:16" ht="15.75" x14ac:dyDescent="0.25">
      <c r="A25" s="22" t="s">
        <v>25</v>
      </c>
      <c r="B25" s="23" t="s">
        <v>45</v>
      </c>
      <c r="C25" s="24" t="s">
        <v>46</v>
      </c>
      <c r="D25" s="23" t="s">
        <v>47</v>
      </c>
      <c r="E25" s="25"/>
      <c r="F25" s="25"/>
      <c r="G25" s="25"/>
      <c r="H25" s="25"/>
      <c r="I25" s="25"/>
      <c r="J25" s="25"/>
      <c r="K25" s="63"/>
      <c r="L25" s="52"/>
      <c r="M25" s="52"/>
      <c r="N25" s="52"/>
      <c r="O25" s="52"/>
      <c r="P25" s="53"/>
    </row>
    <row r="26" spans="1:16" ht="15" x14ac:dyDescent="0.2">
      <c r="A26" s="26"/>
      <c r="B26" s="23"/>
      <c r="C26" s="24"/>
      <c r="D26" s="23" t="s">
        <v>48</v>
      </c>
      <c r="E26" s="25"/>
      <c r="F26" s="25"/>
      <c r="G26" s="25"/>
      <c r="H26" s="25"/>
      <c r="I26" s="25"/>
      <c r="J26" s="25"/>
      <c r="K26" s="63" t="s">
        <v>62</v>
      </c>
      <c r="L26" s="52">
        <v>47.18</v>
      </c>
      <c r="M26" s="52">
        <v>190.6</v>
      </c>
      <c r="N26" s="52">
        <v>9.1999999999999993</v>
      </c>
      <c r="O26" s="52">
        <v>9.6300000000000008</v>
      </c>
      <c r="P26" s="53">
        <v>13.56</v>
      </c>
    </row>
    <row r="27" spans="1:16" ht="15" x14ac:dyDescent="0.2">
      <c r="A27" s="26"/>
      <c r="B27" s="23" t="s">
        <v>49</v>
      </c>
      <c r="C27" s="24">
        <v>214</v>
      </c>
      <c r="D27" s="23" t="s">
        <v>50</v>
      </c>
      <c r="E27" s="25"/>
      <c r="F27" s="25"/>
      <c r="G27" s="25"/>
      <c r="H27" s="25"/>
      <c r="I27" s="25"/>
      <c r="J27" s="25"/>
      <c r="K27" s="63">
        <v>150</v>
      </c>
      <c r="L27" s="52">
        <v>12.8</v>
      </c>
      <c r="M27" s="52">
        <v>219</v>
      </c>
      <c r="N27" s="52">
        <v>3.6</v>
      </c>
      <c r="O27" s="52">
        <v>6</v>
      </c>
      <c r="P27" s="53">
        <v>36.799999999999997</v>
      </c>
    </row>
    <row r="28" spans="1:16" ht="15" x14ac:dyDescent="0.2">
      <c r="A28" s="26"/>
      <c r="B28" s="23" t="s">
        <v>38</v>
      </c>
      <c r="C28" s="24" t="s">
        <v>53</v>
      </c>
      <c r="D28" s="23" t="s">
        <v>54</v>
      </c>
      <c r="E28" s="25"/>
      <c r="F28" s="25"/>
      <c r="G28" s="25"/>
      <c r="H28" s="25"/>
      <c r="I28" s="25"/>
      <c r="J28" s="25"/>
      <c r="K28" s="63">
        <v>200</v>
      </c>
      <c r="L28" s="52">
        <v>18.45</v>
      </c>
      <c r="M28" s="52">
        <v>91</v>
      </c>
      <c r="N28" s="52">
        <v>0</v>
      </c>
      <c r="O28" s="52">
        <v>0</v>
      </c>
      <c r="P28" s="53">
        <v>24</v>
      </c>
    </row>
    <row r="29" spans="1:16" ht="15" x14ac:dyDescent="0.2">
      <c r="A29" s="26"/>
      <c r="B29" s="23" t="s">
        <v>40</v>
      </c>
      <c r="C29" s="24">
        <v>57</v>
      </c>
      <c r="D29" s="23" t="s">
        <v>51</v>
      </c>
      <c r="E29" s="25"/>
      <c r="F29" s="25"/>
      <c r="G29" s="25"/>
      <c r="H29" s="25"/>
      <c r="I29" s="25"/>
      <c r="J29" s="25"/>
      <c r="K29" s="63">
        <v>27</v>
      </c>
      <c r="L29" s="52">
        <v>1.59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40</v>
      </c>
      <c r="C30" s="24">
        <v>53</v>
      </c>
      <c r="D30" s="23" t="s">
        <v>41</v>
      </c>
      <c r="E30" s="25"/>
      <c r="F30" s="25"/>
      <c r="G30" s="25"/>
      <c r="H30" s="25"/>
      <c r="I30" s="25"/>
      <c r="J30" s="25"/>
      <c r="K30" s="63">
        <v>27</v>
      </c>
      <c r="L30" s="52">
        <v>1.46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3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3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799</v>
      </c>
      <c r="L34" s="57">
        <f>SUM(L23:L33)</f>
        <v>133</v>
      </c>
      <c r="M34" s="57">
        <f t="shared" ref="M34:P34" si="1">SUM(M23:M33)</f>
        <v>853.72</v>
      </c>
      <c r="N34" s="57">
        <f t="shared" si="1"/>
        <v>26.46</v>
      </c>
      <c r="O34" s="57">
        <f t="shared" si="1"/>
        <v>27.69</v>
      </c>
      <c r="P34" s="57">
        <f t="shared" si="1"/>
        <v>125.96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1310</v>
      </c>
      <c r="L35" s="61">
        <f>L21+L34</f>
        <v>228</v>
      </c>
      <c r="M35" s="61">
        <f t="shared" ref="M35:P35" si="2">M21+M34</f>
        <v>1442.62</v>
      </c>
      <c r="N35" s="61">
        <f t="shared" si="2"/>
        <v>46.36</v>
      </c>
      <c r="O35" s="61">
        <f t="shared" si="2"/>
        <v>47.660000000000004</v>
      </c>
      <c r="P35" s="61">
        <f t="shared" si="2"/>
        <v>210.06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24</v>
      </c>
      <c r="B37" s="26" t="s">
        <v>33</v>
      </c>
      <c r="C37" s="43" t="s">
        <v>34</v>
      </c>
      <c r="D37" s="23" t="s">
        <v>35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17</v>
      </c>
      <c r="B38" s="26"/>
      <c r="C38" s="43"/>
      <c r="D38" s="23" t="s">
        <v>36</v>
      </c>
      <c r="E38" s="25"/>
      <c r="F38" s="25"/>
      <c r="G38" s="25"/>
      <c r="H38" s="25"/>
      <c r="I38" s="25"/>
      <c r="J38" s="44"/>
      <c r="K38" s="53" t="s">
        <v>62</v>
      </c>
      <c r="L38" s="53">
        <v>50.63</v>
      </c>
      <c r="M38" s="53">
        <v>155.30000000000001</v>
      </c>
      <c r="N38" s="53">
        <v>7.4</v>
      </c>
      <c r="O38" s="53">
        <v>13.3</v>
      </c>
      <c r="P38" s="53">
        <v>16.2</v>
      </c>
    </row>
    <row r="39" spans="1:16" ht="15.75" x14ac:dyDescent="0.25">
      <c r="A39" s="22" t="s">
        <v>22</v>
      </c>
      <c r="B39" s="26" t="s">
        <v>33</v>
      </c>
      <c r="C39" s="43" t="s">
        <v>60</v>
      </c>
      <c r="D39" s="23" t="s">
        <v>59</v>
      </c>
      <c r="E39" s="25"/>
      <c r="F39" s="25"/>
      <c r="G39" s="25"/>
      <c r="H39" s="25"/>
      <c r="I39" s="25"/>
      <c r="J39" s="44"/>
      <c r="K39" s="53"/>
      <c r="L39" s="53"/>
      <c r="M39" s="53"/>
      <c r="N39" s="53"/>
      <c r="O39" s="53"/>
      <c r="P39" s="53"/>
    </row>
    <row r="40" spans="1:16" ht="15" x14ac:dyDescent="0.2">
      <c r="A40" s="26"/>
      <c r="B40" s="26"/>
      <c r="C40" s="43"/>
      <c r="D40" s="23" t="s">
        <v>37</v>
      </c>
      <c r="E40" s="25"/>
      <c r="F40" s="25"/>
      <c r="G40" s="25"/>
      <c r="H40" s="25"/>
      <c r="I40" s="25"/>
      <c r="J40" s="44"/>
      <c r="K40" s="53" t="s">
        <v>63</v>
      </c>
      <c r="L40" s="53">
        <v>21.81</v>
      </c>
      <c r="M40" s="53">
        <v>151.80000000000001</v>
      </c>
      <c r="N40" s="53">
        <v>3.72</v>
      </c>
      <c r="O40" s="53">
        <v>2.64</v>
      </c>
      <c r="P40" s="53">
        <v>22.2</v>
      </c>
    </row>
    <row r="41" spans="1:16" ht="15" x14ac:dyDescent="0.2">
      <c r="A41" s="26"/>
      <c r="B41" s="26" t="s">
        <v>38</v>
      </c>
      <c r="C41" s="43">
        <v>10</v>
      </c>
      <c r="D41" s="23" t="s">
        <v>39</v>
      </c>
      <c r="E41" s="25"/>
      <c r="F41" s="25"/>
      <c r="G41" s="25"/>
      <c r="H41" s="25"/>
      <c r="I41" s="25"/>
      <c r="J41" s="44"/>
      <c r="K41" s="53">
        <v>200</v>
      </c>
      <c r="L41" s="53">
        <v>17.73</v>
      </c>
      <c r="M41" s="53">
        <v>145</v>
      </c>
      <c r="N41" s="53">
        <v>3.9</v>
      </c>
      <c r="O41" s="53">
        <v>3.1</v>
      </c>
      <c r="P41" s="53">
        <v>25.2</v>
      </c>
    </row>
    <row r="42" spans="1:16" ht="15" x14ac:dyDescent="0.2">
      <c r="A42" s="26"/>
      <c r="B42" s="26" t="s">
        <v>40</v>
      </c>
      <c r="C42" s="43">
        <v>53</v>
      </c>
      <c r="D42" s="23" t="s">
        <v>41</v>
      </c>
      <c r="E42" s="25"/>
      <c r="F42" s="25"/>
      <c r="G42" s="25"/>
      <c r="H42" s="25"/>
      <c r="I42" s="25"/>
      <c r="J42" s="44"/>
      <c r="K42" s="53">
        <v>61</v>
      </c>
      <c r="L42" s="53">
        <v>3.28</v>
      </c>
      <c r="M42" s="53">
        <v>182.52</v>
      </c>
      <c r="N42" s="53">
        <v>4.92</v>
      </c>
      <c r="O42" s="53">
        <v>1.28</v>
      </c>
      <c r="P42" s="53">
        <v>32.08</v>
      </c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109.00000000000001</v>
      </c>
      <c r="M46" s="59">
        <f t="shared" ref="M46:P46" si="3">SUM(M36:M45)</f>
        <v>679.62</v>
      </c>
      <c r="N46" s="59">
        <f t="shared" si="3"/>
        <v>23.840000000000003</v>
      </c>
      <c r="O46" s="59">
        <f t="shared" si="3"/>
        <v>24.370000000000005</v>
      </c>
      <c r="P46" s="59">
        <f t="shared" si="3"/>
        <v>95.679999999999993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42</v>
      </c>
      <c r="C48" s="49">
        <v>233</v>
      </c>
      <c r="D48" s="30" t="s">
        <v>43</v>
      </c>
      <c r="E48" s="32"/>
      <c r="F48" s="32"/>
      <c r="G48" s="32"/>
      <c r="H48" s="32"/>
      <c r="I48" s="32"/>
      <c r="J48" s="50"/>
      <c r="K48" s="64">
        <v>50</v>
      </c>
      <c r="L48" s="56">
        <v>20.98</v>
      </c>
      <c r="M48" s="56">
        <v>23.2</v>
      </c>
      <c r="N48" s="56">
        <v>0.88</v>
      </c>
      <c r="O48" s="56">
        <v>0.16</v>
      </c>
      <c r="P48" s="56">
        <v>4.4000000000000004</v>
      </c>
    </row>
    <row r="49" spans="1:16" ht="15.75" x14ac:dyDescent="0.25">
      <c r="A49" s="22" t="s">
        <v>18</v>
      </c>
      <c r="B49" s="26" t="s">
        <v>44</v>
      </c>
      <c r="C49" s="43" t="s">
        <v>56</v>
      </c>
      <c r="D49" s="23" t="s">
        <v>57</v>
      </c>
      <c r="E49" s="25"/>
      <c r="F49" s="25"/>
      <c r="G49" s="25"/>
      <c r="H49" s="25"/>
      <c r="I49" s="25"/>
      <c r="J49" s="44"/>
      <c r="K49" s="65" t="s">
        <v>58</v>
      </c>
      <c r="L49" s="53">
        <v>38.93</v>
      </c>
      <c r="M49" s="53">
        <v>173</v>
      </c>
      <c r="N49" s="53">
        <v>9.3000000000000007</v>
      </c>
      <c r="O49" s="53">
        <v>13.9</v>
      </c>
      <c r="P49" s="53">
        <v>20.21</v>
      </c>
    </row>
    <row r="50" spans="1:16" ht="15.75" x14ac:dyDescent="0.25">
      <c r="A50" s="22" t="s">
        <v>22</v>
      </c>
      <c r="B50" s="26" t="s">
        <v>45</v>
      </c>
      <c r="C50" s="43" t="s">
        <v>46</v>
      </c>
      <c r="D50" s="23" t="s">
        <v>47</v>
      </c>
      <c r="E50" s="25"/>
      <c r="F50" s="25"/>
      <c r="G50" s="25"/>
      <c r="H50" s="25"/>
      <c r="I50" s="25"/>
      <c r="J50" s="44"/>
      <c r="K50" s="65"/>
      <c r="L50" s="53"/>
      <c r="M50" s="53"/>
      <c r="N50" s="53"/>
      <c r="O50" s="53"/>
      <c r="P50" s="53"/>
    </row>
    <row r="51" spans="1:16" ht="15" x14ac:dyDescent="0.2">
      <c r="A51" s="26"/>
      <c r="B51" s="26"/>
      <c r="C51" s="43"/>
      <c r="D51" s="23" t="s">
        <v>48</v>
      </c>
      <c r="E51" s="25"/>
      <c r="F51" s="25"/>
      <c r="G51" s="25"/>
      <c r="H51" s="25"/>
      <c r="I51" s="25"/>
      <c r="J51" s="44"/>
      <c r="K51" s="65" t="s">
        <v>64</v>
      </c>
      <c r="L51" s="53">
        <v>54.21</v>
      </c>
      <c r="M51" s="53">
        <v>201.1</v>
      </c>
      <c r="N51" s="53">
        <v>10.5</v>
      </c>
      <c r="O51" s="53">
        <v>10.7</v>
      </c>
      <c r="P51" s="53">
        <v>15.4</v>
      </c>
    </row>
    <row r="52" spans="1:16" ht="15" x14ac:dyDescent="0.2">
      <c r="A52" s="26"/>
      <c r="B52" s="26" t="s">
        <v>49</v>
      </c>
      <c r="C52" s="43">
        <v>214</v>
      </c>
      <c r="D52" s="23" t="s">
        <v>50</v>
      </c>
      <c r="E52" s="25"/>
      <c r="F52" s="25"/>
      <c r="G52" s="25"/>
      <c r="H52" s="25"/>
      <c r="I52" s="25"/>
      <c r="J52" s="44"/>
      <c r="K52" s="65" t="s">
        <v>52</v>
      </c>
      <c r="L52" s="53">
        <v>15.36</v>
      </c>
      <c r="M52" s="53">
        <v>262.8</v>
      </c>
      <c r="N52" s="53">
        <v>4.32</v>
      </c>
      <c r="O52" s="53">
        <v>7.2</v>
      </c>
      <c r="P52" s="53">
        <v>44.16</v>
      </c>
    </row>
    <row r="53" spans="1:16" ht="15" x14ac:dyDescent="0.2">
      <c r="A53" s="26"/>
      <c r="B53" s="26" t="s">
        <v>38</v>
      </c>
      <c r="C53" s="43" t="s">
        <v>53</v>
      </c>
      <c r="D53" s="23" t="s">
        <v>54</v>
      </c>
      <c r="E53" s="25"/>
      <c r="F53" s="25"/>
      <c r="G53" s="25"/>
      <c r="H53" s="25"/>
      <c r="I53" s="25"/>
      <c r="J53" s="44"/>
      <c r="K53" s="65">
        <v>200</v>
      </c>
      <c r="L53" s="53">
        <v>18.45</v>
      </c>
      <c r="M53" s="53">
        <v>91</v>
      </c>
      <c r="N53" s="53">
        <v>0</v>
      </c>
      <c r="O53" s="53">
        <v>0</v>
      </c>
      <c r="P53" s="53">
        <v>24</v>
      </c>
    </row>
    <row r="54" spans="1:16" ht="15" x14ac:dyDescent="0.2">
      <c r="A54" s="26"/>
      <c r="B54" s="26" t="s">
        <v>40</v>
      </c>
      <c r="C54" s="43">
        <v>57</v>
      </c>
      <c r="D54" s="23" t="s">
        <v>51</v>
      </c>
      <c r="E54" s="25"/>
      <c r="F54" s="25"/>
      <c r="G54" s="25"/>
      <c r="H54" s="25"/>
      <c r="I54" s="25"/>
      <c r="J54" s="44"/>
      <c r="K54" s="65">
        <v>45</v>
      </c>
      <c r="L54" s="53">
        <v>2.64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40</v>
      </c>
      <c r="C55" s="43">
        <v>53</v>
      </c>
      <c r="D55" s="23" t="s">
        <v>41</v>
      </c>
      <c r="E55" s="25"/>
      <c r="F55" s="25"/>
      <c r="G55" s="25"/>
      <c r="H55" s="25"/>
      <c r="I55" s="25"/>
      <c r="J55" s="44"/>
      <c r="K55" s="65">
        <v>45</v>
      </c>
      <c r="L55" s="53">
        <v>2.4300000000000002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5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5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915</v>
      </c>
      <c r="L59" s="60">
        <f>SUM(L48:L58)</f>
        <v>153</v>
      </c>
      <c r="M59" s="60">
        <f t="shared" ref="M59:P59" si="4">SUM(M48:M58)</f>
        <v>994.46</v>
      </c>
      <c r="N59" s="60">
        <f t="shared" si="4"/>
        <v>31.560000000000002</v>
      </c>
      <c r="O59" s="60">
        <f t="shared" si="4"/>
        <v>33.68</v>
      </c>
      <c r="P59" s="60">
        <f t="shared" si="4"/>
        <v>150.97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1481</v>
      </c>
      <c r="L60" s="61">
        <f>L46+L59</f>
        <v>262</v>
      </c>
      <c r="M60" s="61">
        <f t="shared" ref="M60:P60" si="5">M46+M59</f>
        <v>1674.08</v>
      </c>
      <c r="N60" s="61">
        <f t="shared" si="5"/>
        <v>55.400000000000006</v>
      </c>
      <c r="O60" s="61">
        <f t="shared" si="5"/>
        <v>58.050000000000004</v>
      </c>
      <c r="P60" s="61">
        <f t="shared" si="5"/>
        <v>246.64999999999998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2022-12-14T09:08:29Z</cp:lastPrinted>
  <dcterms:created xsi:type="dcterms:W3CDTF">2003-07-03T17:10:57Z</dcterms:created>
  <dcterms:modified xsi:type="dcterms:W3CDTF">2022-12-14T10:43:23Z</dcterms:modified>
</cp:coreProperties>
</file>