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3.06.2022 день 5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N35" i="1" l="1"/>
  <c r="P35" i="1" l="1"/>
  <c r="O35" i="1"/>
  <c r="M35" i="1"/>
  <c r="L35" i="1"/>
  <c r="K36" i="1"/>
  <c r="P20" i="1"/>
  <c r="P36" i="1" s="1"/>
  <c r="O20" i="1"/>
  <c r="O36" i="1" s="1"/>
  <c r="N20" i="1"/>
  <c r="M20" i="1"/>
  <c r="L20" i="1"/>
  <c r="N36" i="1"/>
  <c r="L36" i="1" l="1"/>
  <c r="M36" i="1"/>
</calcChain>
</file>

<file path=xl/sharedStrings.xml><?xml version="1.0" encoding="utf-8"?>
<sst xmlns="http://schemas.openxmlformats.org/spreadsheetml/2006/main" count="60" uniqueCount="54">
  <si>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</si>
  <si>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</si>
  <si>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</si>
  <si>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</si>
  <si>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</si>
  <si>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</si>
  <si>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</si>
  <si>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</si>
  <si>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</si>
  <si>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</si>
  <si>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</si>
  <si>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</si>
  <si>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</si>
  <si>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</si>
  <si>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</si>
  <si>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</si>
  <si>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</si>
  <si>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</si>
  <si>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</si>
  <si>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</si>
  <si>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ООО "РЕЗЕРВ ШП"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</si>
  <si>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</si>
  <si>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</si>
  <si>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</si>
  <si>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ИТОГО ЗА ДЕНЬ :</t>
  </si>
  <si>
    <t>Начальник ЛОЛ</t>
  </si>
  <si>
    <t>Сыр (порциями)</t>
  </si>
  <si>
    <t>Суфле "Рыбка" (минтай, рис, молоко, яйцо), соус сметанный</t>
  </si>
  <si>
    <t>Пюре картофельное, овощи припущенные</t>
  </si>
  <si>
    <t>Кофейный напиток с молоком</t>
  </si>
  <si>
    <t xml:space="preserve">Булка Сухоложская витаминизированная </t>
  </si>
  <si>
    <t>Огурец свежий</t>
  </si>
  <si>
    <t>Суп томатный с фасолью и овощами, сметана</t>
  </si>
  <si>
    <t>Мясо тушеное (свинина)</t>
  </si>
  <si>
    <t>Перловка отварная</t>
  </si>
  <si>
    <t>Ватрушка с творогом</t>
  </si>
  <si>
    <t xml:space="preserve">Хлеб ржаной  </t>
  </si>
  <si>
    <t>130/20</t>
  </si>
  <si>
    <t>200/5</t>
  </si>
  <si>
    <t>бутерброд</t>
  </si>
  <si>
    <t>гор блюдо</t>
  </si>
  <si>
    <t>напиток</t>
  </si>
  <si>
    <t>хлеб</t>
  </si>
  <si>
    <t>164/39</t>
  </si>
  <si>
    <t>187/233</t>
  </si>
  <si>
    <t>подгарниров</t>
  </si>
  <si>
    <t>1 блюдо</t>
  </si>
  <si>
    <t>2 блюдо</t>
  </si>
  <si>
    <t>гарнир</t>
  </si>
  <si>
    <t>сладкое</t>
  </si>
  <si>
    <t>99/81</t>
  </si>
  <si>
    <t>70/20</t>
  </si>
  <si>
    <t>45/45</t>
  </si>
  <si>
    <t xml:space="preserve">Напиток из свежезамороженных плодов и ягод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</si>
</sst>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0" fillId="0" borderId="4" xfId="0" applyNumberForma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2" fontId="5" fillId="0" borderId="1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" xfId="0" applyFont="1" applyBorder="1" applyAlignment="1">
      <alignment horizontal="left" wrapText="1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4"/>
  <sheetViews>
    <sheetView tabSelected="1" view="pageLayout" zoomScaleNormal="100" workbookViewId="0">
      <selection activeCell="S19" sqref="S19"/>
    </sheetView>
  </sheetViews>
  <sheetFormatPr defaultRowHeight="12.75" x14ac:dyDescent="0.2"/>
  <cols>
    <col min="1" max="1" width="10" customWidth="1"/>
    <col min="2" max="2" width="13.140625" customWidth="1"/>
    <col min="3" max="3" width="9.42578125" customWidth="1"/>
    <col min="4" max="4" width="5.140625" customWidth="1"/>
    <col min="9" max="9" width="7" customWidth="1"/>
    <col min="10" max="10" width="7.140625" customWidth="1"/>
    <col min="11" max="11" width="9.85546875" style="7" customWidth="1"/>
    <col min="12" max="12" width="9.140625" style="7" customWidth="1"/>
    <col min="13" max="13" width="11.42578125" style="7" customWidth="1"/>
    <col min="14" max="15" width="8.4257812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23</v>
      </c>
      <c r="E2" s="4"/>
      <c r="I2" t="s">
        <v>25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44715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22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16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45"/>
      <c r="L11" s="12"/>
      <c r="M11" s="12"/>
      <c r="N11" s="12"/>
      <c r="O11" s="12"/>
      <c r="P11" s="12"/>
    </row>
    <row r="12" spans="1:19" ht="15.75" x14ac:dyDescent="0.25">
      <c r="A12" s="22"/>
      <c r="B12" s="23" t="s">
        <v>39</v>
      </c>
      <c r="C12" s="24">
        <v>89</v>
      </c>
      <c r="D12" s="59" t="s">
        <v>26</v>
      </c>
      <c r="E12" s="60"/>
      <c r="F12" s="60"/>
      <c r="G12" s="60"/>
      <c r="H12" s="60"/>
      <c r="I12" s="60"/>
      <c r="J12" s="61"/>
      <c r="K12" s="46">
        <v>10</v>
      </c>
      <c r="L12" s="46">
        <v>10.02</v>
      </c>
      <c r="M12" s="46">
        <v>30</v>
      </c>
      <c r="N12" s="46">
        <v>2.6</v>
      </c>
      <c r="O12" s="46">
        <v>2.7</v>
      </c>
      <c r="P12" s="47">
        <v>0</v>
      </c>
    </row>
    <row r="13" spans="1:19" ht="15.75" x14ac:dyDescent="0.25">
      <c r="A13" s="22" t="s">
        <v>17</v>
      </c>
      <c r="B13" s="23" t="s">
        <v>40</v>
      </c>
      <c r="C13" s="24" t="s">
        <v>43</v>
      </c>
      <c r="D13" s="55" t="s">
        <v>27</v>
      </c>
      <c r="E13" s="56"/>
      <c r="F13" s="56"/>
      <c r="G13" s="56"/>
      <c r="H13" s="56"/>
      <c r="I13" s="56"/>
      <c r="J13" s="57"/>
      <c r="K13" s="46" t="s">
        <v>51</v>
      </c>
      <c r="L13" s="46">
        <v>39.58</v>
      </c>
      <c r="M13" s="46">
        <v>116.3</v>
      </c>
      <c r="N13" s="46">
        <v>7.3</v>
      </c>
      <c r="O13" s="46">
        <v>9.93</v>
      </c>
      <c r="P13" s="47">
        <v>25.1</v>
      </c>
    </row>
    <row r="14" spans="1:19" ht="15.75" x14ac:dyDescent="0.25">
      <c r="A14" s="22"/>
      <c r="B14" s="23" t="s">
        <v>40</v>
      </c>
      <c r="C14" s="24" t="s">
        <v>44</v>
      </c>
      <c r="D14" s="55" t="s">
        <v>28</v>
      </c>
      <c r="E14" s="56"/>
      <c r="F14" s="56"/>
      <c r="G14" s="56"/>
      <c r="H14" s="56"/>
      <c r="I14" s="56"/>
      <c r="J14" s="57"/>
      <c r="K14" s="46" t="s">
        <v>37</v>
      </c>
      <c r="L14" s="46">
        <v>29.07</v>
      </c>
      <c r="M14" s="46">
        <v>189</v>
      </c>
      <c r="N14" s="46">
        <v>3.46</v>
      </c>
      <c r="O14" s="46">
        <v>4.8499999999999996</v>
      </c>
      <c r="P14" s="47">
        <v>24.65</v>
      </c>
    </row>
    <row r="15" spans="1:19" ht="15" x14ac:dyDescent="0.2">
      <c r="A15" s="28"/>
      <c r="B15" s="23" t="s">
        <v>41</v>
      </c>
      <c r="C15" s="24">
        <v>16</v>
      </c>
      <c r="D15" s="55" t="s">
        <v>29</v>
      </c>
      <c r="E15" s="56"/>
      <c r="F15" s="56"/>
      <c r="G15" s="56"/>
      <c r="H15" s="56"/>
      <c r="I15" s="56"/>
      <c r="J15" s="57"/>
      <c r="K15" s="46">
        <v>200</v>
      </c>
      <c r="L15" s="46">
        <v>8.52</v>
      </c>
      <c r="M15" s="46">
        <v>158.69999999999999</v>
      </c>
      <c r="N15" s="46">
        <v>4.0999999999999996</v>
      </c>
      <c r="O15" s="46">
        <v>3.3</v>
      </c>
      <c r="P15" s="47">
        <v>15.63</v>
      </c>
    </row>
    <row r="16" spans="1:19" ht="15" x14ac:dyDescent="0.2">
      <c r="A16" s="28"/>
      <c r="B16" s="23" t="s">
        <v>42</v>
      </c>
      <c r="C16" s="24">
        <v>53</v>
      </c>
      <c r="D16" s="55" t="s">
        <v>30</v>
      </c>
      <c r="E16" s="56"/>
      <c r="F16" s="56"/>
      <c r="G16" s="56"/>
      <c r="H16" s="56"/>
      <c r="I16" s="56"/>
      <c r="J16" s="57"/>
      <c r="K16" s="46">
        <v>50</v>
      </c>
      <c r="L16" s="46">
        <v>3.21</v>
      </c>
      <c r="M16" s="46">
        <v>152.1</v>
      </c>
      <c r="N16" s="46">
        <v>4.0999999999999996</v>
      </c>
      <c r="O16" s="46">
        <v>1.07</v>
      </c>
      <c r="P16" s="47">
        <v>26.7</v>
      </c>
    </row>
    <row r="17" spans="1:16" ht="15" x14ac:dyDescent="0.2">
      <c r="A17" s="28"/>
      <c r="B17" s="23"/>
      <c r="C17" s="24"/>
      <c r="D17" s="55"/>
      <c r="E17" s="56"/>
      <c r="F17" s="56"/>
      <c r="G17" s="56"/>
      <c r="H17" s="56"/>
      <c r="I17" s="56"/>
      <c r="J17" s="57"/>
      <c r="K17" s="46"/>
      <c r="L17" s="46"/>
      <c r="M17" s="46"/>
      <c r="N17" s="46"/>
      <c r="O17" s="46"/>
      <c r="P17" s="47"/>
    </row>
    <row r="18" spans="1:16" ht="15" x14ac:dyDescent="0.2">
      <c r="A18" s="28"/>
      <c r="B18" s="23"/>
      <c r="C18" s="24"/>
      <c r="D18" s="55"/>
      <c r="E18" s="56"/>
      <c r="F18" s="56"/>
      <c r="G18" s="56"/>
      <c r="H18" s="56"/>
      <c r="I18" s="56"/>
      <c r="J18" s="57"/>
      <c r="K18" s="46"/>
      <c r="L18" s="46"/>
      <c r="M18" s="46"/>
      <c r="N18" s="46"/>
      <c r="O18" s="46"/>
      <c r="P18" s="47"/>
    </row>
    <row r="19" spans="1:16" ht="15" x14ac:dyDescent="0.2">
      <c r="A19" s="28"/>
      <c r="B19" s="23"/>
      <c r="C19" s="24"/>
      <c r="D19" s="55"/>
      <c r="E19" s="56"/>
      <c r="F19" s="56"/>
      <c r="G19" s="56"/>
      <c r="H19" s="56"/>
      <c r="I19" s="56"/>
      <c r="J19" s="57"/>
      <c r="K19" s="46"/>
      <c r="L19" s="46"/>
      <c r="M19" s="46"/>
      <c r="N19" s="46"/>
      <c r="O19" s="46"/>
      <c r="P19" s="47"/>
    </row>
    <row r="20" spans="1:16" ht="15.75" x14ac:dyDescent="0.25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46">
        <v>500</v>
      </c>
      <c r="L20" s="52">
        <f t="shared" ref="L20:P20" si="0">SUM(L12:L19)</f>
        <v>90.399999999999977</v>
      </c>
      <c r="M20" s="46">
        <f t="shared" si="0"/>
        <v>646.1</v>
      </c>
      <c r="N20" s="46">
        <f t="shared" si="0"/>
        <v>21.560000000000002</v>
      </c>
      <c r="O20" s="46">
        <f t="shared" si="0"/>
        <v>21.849999999999998</v>
      </c>
      <c r="P20" s="46">
        <f t="shared" si="0"/>
        <v>92.08</v>
      </c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46"/>
      <c r="L21" s="31"/>
      <c r="M21" s="26"/>
      <c r="N21" s="26"/>
      <c r="O21" s="26"/>
      <c r="P21" s="27"/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/>
      <c r="B23" s="33" t="s">
        <v>45</v>
      </c>
      <c r="C23" s="34">
        <v>87</v>
      </c>
      <c r="D23" s="59" t="s">
        <v>31</v>
      </c>
      <c r="E23" s="60"/>
      <c r="F23" s="60"/>
      <c r="G23" s="60"/>
      <c r="H23" s="60"/>
      <c r="I23" s="60"/>
      <c r="J23" s="61"/>
      <c r="K23" s="48">
        <v>30</v>
      </c>
      <c r="L23" s="48">
        <v>3.89</v>
      </c>
      <c r="M23" s="48">
        <v>4.2</v>
      </c>
      <c r="N23" s="48">
        <v>0.24</v>
      </c>
      <c r="O23" s="48">
        <v>0</v>
      </c>
      <c r="P23" s="49">
        <v>0.66</v>
      </c>
    </row>
    <row r="24" spans="1:16" ht="15.75" x14ac:dyDescent="0.25">
      <c r="A24" s="22" t="s">
        <v>18</v>
      </c>
      <c r="B24" s="23" t="s">
        <v>46</v>
      </c>
      <c r="C24" s="24" t="s">
        <v>50</v>
      </c>
      <c r="D24" s="55" t="s">
        <v>32</v>
      </c>
      <c r="E24" s="56"/>
      <c r="F24" s="56"/>
      <c r="G24" s="56"/>
      <c r="H24" s="56"/>
      <c r="I24" s="56"/>
      <c r="J24" s="57"/>
      <c r="K24" s="46" t="s">
        <v>38</v>
      </c>
      <c r="L24" s="46">
        <v>21.48</v>
      </c>
      <c r="M24" s="46">
        <v>89.8</v>
      </c>
      <c r="N24" s="46">
        <v>4.4000000000000004</v>
      </c>
      <c r="O24" s="46">
        <v>5.4</v>
      </c>
      <c r="P24" s="47">
        <v>10</v>
      </c>
    </row>
    <row r="25" spans="1:16" ht="15.75" x14ac:dyDescent="0.25">
      <c r="A25" s="22"/>
      <c r="B25" s="23" t="s">
        <v>47</v>
      </c>
      <c r="C25" s="24">
        <v>602</v>
      </c>
      <c r="D25" s="55" t="s">
        <v>33</v>
      </c>
      <c r="E25" s="56"/>
      <c r="F25" s="56"/>
      <c r="G25" s="56"/>
      <c r="H25" s="56"/>
      <c r="I25" s="56"/>
      <c r="J25" s="57"/>
      <c r="K25" s="46" t="s">
        <v>52</v>
      </c>
      <c r="L25" s="46">
        <v>60.81</v>
      </c>
      <c r="M25" s="46">
        <v>121</v>
      </c>
      <c r="N25" s="46">
        <v>8.1</v>
      </c>
      <c r="O25" s="46">
        <v>11.6</v>
      </c>
      <c r="P25" s="47">
        <v>4.7</v>
      </c>
    </row>
    <row r="26" spans="1:16" ht="15" x14ac:dyDescent="0.2">
      <c r="A26" s="28"/>
      <c r="B26" s="23" t="s">
        <v>48</v>
      </c>
      <c r="C26" s="24">
        <v>257</v>
      </c>
      <c r="D26" s="55" t="s">
        <v>34</v>
      </c>
      <c r="E26" s="56"/>
      <c r="F26" s="56"/>
      <c r="G26" s="56"/>
      <c r="H26" s="56"/>
      <c r="I26" s="56"/>
      <c r="J26" s="57"/>
      <c r="K26" s="46">
        <v>150</v>
      </c>
      <c r="L26" s="46">
        <v>7.82</v>
      </c>
      <c r="M26" s="46">
        <v>149.30000000000001</v>
      </c>
      <c r="N26" s="46">
        <v>4.38</v>
      </c>
      <c r="O26" s="46">
        <v>3.83</v>
      </c>
      <c r="P26" s="47">
        <v>23.35</v>
      </c>
    </row>
    <row r="27" spans="1:16" ht="15" x14ac:dyDescent="0.2">
      <c r="A27" s="28"/>
      <c r="B27" s="23" t="s">
        <v>41</v>
      </c>
      <c r="C27" s="24">
        <v>28</v>
      </c>
      <c r="D27" s="58" t="s">
        <v>53</v>
      </c>
      <c r="E27" s="56"/>
      <c r="F27" s="56"/>
      <c r="G27" s="56"/>
      <c r="H27" s="56"/>
      <c r="I27" s="56"/>
      <c r="J27" s="57"/>
      <c r="K27" s="46">
        <v>200</v>
      </c>
      <c r="L27" s="46">
        <v>10.25</v>
      </c>
      <c r="M27" s="46">
        <v>102</v>
      </c>
      <c r="N27" s="46">
        <v>0.2</v>
      </c>
      <c r="O27" s="46">
        <v>0.1</v>
      </c>
      <c r="P27" s="47">
        <v>25</v>
      </c>
    </row>
    <row r="28" spans="1:16" ht="15" x14ac:dyDescent="0.2">
      <c r="A28" s="28"/>
      <c r="B28" s="23" t="s">
        <v>49</v>
      </c>
      <c r="C28" s="24">
        <v>442</v>
      </c>
      <c r="D28" s="55" t="s">
        <v>35</v>
      </c>
      <c r="E28" s="56"/>
      <c r="F28" s="56"/>
      <c r="G28" s="56"/>
      <c r="H28" s="56"/>
      <c r="I28" s="56"/>
      <c r="J28" s="57"/>
      <c r="K28" s="46">
        <v>80</v>
      </c>
      <c r="L28" s="46">
        <v>23.61</v>
      </c>
      <c r="M28" s="46">
        <v>155</v>
      </c>
      <c r="N28" s="46">
        <v>4.92</v>
      </c>
      <c r="O28" s="46">
        <v>7.02</v>
      </c>
      <c r="P28" s="47">
        <v>12.77</v>
      </c>
    </row>
    <row r="29" spans="1:16" ht="15" x14ac:dyDescent="0.2">
      <c r="A29" s="28"/>
      <c r="B29" s="23" t="s">
        <v>42</v>
      </c>
      <c r="C29" s="24">
        <v>57</v>
      </c>
      <c r="D29" s="55" t="s">
        <v>36</v>
      </c>
      <c r="E29" s="56"/>
      <c r="F29" s="56"/>
      <c r="G29" s="56"/>
      <c r="H29" s="56"/>
      <c r="I29" s="56"/>
      <c r="J29" s="57"/>
      <c r="K29" s="46">
        <v>50</v>
      </c>
      <c r="L29" s="46">
        <v>3.53</v>
      </c>
      <c r="M29" s="46">
        <v>152.1</v>
      </c>
      <c r="N29" s="46">
        <v>4.0999999999999996</v>
      </c>
      <c r="O29" s="46">
        <v>1.07</v>
      </c>
      <c r="P29" s="47">
        <v>26.7</v>
      </c>
    </row>
    <row r="30" spans="1:16" ht="15" x14ac:dyDescent="0.2">
      <c r="A30" s="28"/>
      <c r="B30" s="23" t="s">
        <v>42</v>
      </c>
      <c r="C30" s="24">
        <v>53</v>
      </c>
      <c r="D30" s="55" t="s">
        <v>30</v>
      </c>
      <c r="E30" s="56"/>
      <c r="F30" s="56"/>
      <c r="G30" s="56"/>
      <c r="H30" s="56"/>
      <c r="I30" s="56"/>
      <c r="J30" s="57"/>
      <c r="K30" s="46">
        <v>50</v>
      </c>
      <c r="L30" s="46">
        <v>3.21</v>
      </c>
      <c r="M30" s="46">
        <v>152.1</v>
      </c>
      <c r="N30" s="46">
        <v>4.0999999999999996</v>
      </c>
      <c r="O30" s="46">
        <v>1.07</v>
      </c>
      <c r="P30" s="47">
        <v>26.7</v>
      </c>
    </row>
    <row r="31" spans="1:16" ht="15" x14ac:dyDescent="0.2">
      <c r="A31" s="28"/>
      <c r="B31" s="23"/>
      <c r="C31" s="24"/>
      <c r="D31" s="55"/>
      <c r="E31" s="56"/>
      <c r="F31" s="56"/>
      <c r="G31" s="56"/>
      <c r="H31" s="56"/>
      <c r="I31" s="56"/>
      <c r="J31" s="57"/>
      <c r="K31" s="46"/>
      <c r="L31" s="46"/>
      <c r="M31" s="46"/>
      <c r="N31" s="46"/>
      <c r="O31" s="46"/>
      <c r="P31" s="47"/>
    </row>
    <row r="32" spans="1:16" ht="15" x14ac:dyDescent="0.2">
      <c r="A32" s="28"/>
      <c r="B32" s="23"/>
      <c r="C32" s="24"/>
      <c r="D32" s="55"/>
      <c r="E32" s="56"/>
      <c r="F32" s="56"/>
      <c r="G32" s="56"/>
      <c r="H32" s="56"/>
      <c r="I32" s="56"/>
      <c r="J32" s="57"/>
      <c r="K32" s="46"/>
      <c r="L32" s="46"/>
      <c r="M32" s="46"/>
      <c r="N32" s="46"/>
      <c r="O32" s="46"/>
      <c r="P32" s="47"/>
    </row>
    <row r="33" spans="1:16" ht="15" x14ac:dyDescent="0.2">
      <c r="A33" s="28"/>
      <c r="B33" s="23"/>
      <c r="C33" s="24"/>
      <c r="D33" s="55"/>
      <c r="E33" s="56"/>
      <c r="F33" s="56"/>
      <c r="G33" s="56"/>
      <c r="H33" s="56"/>
      <c r="I33" s="56"/>
      <c r="J33" s="57"/>
      <c r="K33" s="46"/>
      <c r="L33" s="46"/>
      <c r="M33" s="46"/>
      <c r="N33" s="46"/>
      <c r="O33" s="46"/>
      <c r="P33" s="47"/>
    </row>
    <row r="34" spans="1:16" ht="15" x14ac:dyDescent="0.2">
      <c r="A34" s="28"/>
      <c r="B34" s="23"/>
      <c r="C34" s="24"/>
      <c r="D34" s="55"/>
      <c r="E34" s="56"/>
      <c r="F34" s="56"/>
      <c r="G34" s="56"/>
      <c r="H34" s="56"/>
      <c r="I34" s="56"/>
      <c r="J34" s="57"/>
      <c r="K34" s="46"/>
      <c r="L34" s="46"/>
      <c r="M34" s="46"/>
      <c r="N34" s="46"/>
      <c r="O34" s="46"/>
      <c r="P34" s="47"/>
    </row>
    <row r="35" spans="1:16" ht="15.75" x14ac:dyDescent="0.25">
      <c r="A35" s="35"/>
      <c r="B35" s="36"/>
      <c r="C35" s="37"/>
      <c r="D35" s="38" t="s">
        <v>7</v>
      </c>
      <c r="E35" s="39"/>
      <c r="F35" s="39"/>
      <c r="G35" s="39"/>
      <c r="H35" s="39"/>
      <c r="I35" s="39"/>
      <c r="J35" s="39"/>
      <c r="K35" s="50">
        <v>855</v>
      </c>
      <c r="L35" s="51">
        <f t="shared" ref="L35:P35" si="1">SUM(L23:L34)</f>
        <v>134.6</v>
      </c>
      <c r="M35" s="50">
        <f t="shared" si="1"/>
        <v>925.5</v>
      </c>
      <c r="N35" s="50">
        <f>SUM(N23:N34)</f>
        <v>30.440000000000005</v>
      </c>
      <c r="O35" s="50">
        <f t="shared" si="1"/>
        <v>30.09</v>
      </c>
      <c r="P35" s="50">
        <f t="shared" si="1"/>
        <v>129.88</v>
      </c>
    </row>
    <row r="36" spans="1:16" ht="15.75" x14ac:dyDescent="0.25">
      <c r="A36" s="40"/>
      <c r="B36" s="40"/>
      <c r="C36" s="41"/>
      <c r="D36" s="42" t="s">
        <v>24</v>
      </c>
      <c r="E36" s="43"/>
      <c r="F36" s="43"/>
      <c r="G36" s="43"/>
      <c r="H36" s="43"/>
      <c r="I36" s="43"/>
      <c r="J36" s="44"/>
      <c r="K36" s="53">
        <f t="shared" ref="K36:L36" si="2">SUM(K20+K35)</f>
        <v>1355</v>
      </c>
      <c r="L36" s="54">
        <f t="shared" si="2"/>
        <v>224.99999999999997</v>
      </c>
      <c r="M36" s="53">
        <f>SUM(M20+M35)</f>
        <v>1571.6</v>
      </c>
      <c r="N36" s="53">
        <f>SUM(N20+N35)</f>
        <v>52.000000000000007</v>
      </c>
      <c r="O36" s="53">
        <f t="shared" ref="O36:P36" si="3">SUM(O20+O35)</f>
        <v>51.94</v>
      </c>
      <c r="P36" s="53">
        <f t="shared" si="3"/>
        <v>221.95999999999998</v>
      </c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P5122" s="7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</sheetData>
  <mergeCells count="25">
    <mergeCell ref="D10:J10"/>
    <mergeCell ref="A4:P4"/>
    <mergeCell ref="A5:P5"/>
    <mergeCell ref="A6:P6"/>
    <mergeCell ref="A7:P7"/>
    <mergeCell ref="D12:J12"/>
    <mergeCell ref="D13:J13"/>
    <mergeCell ref="D14:J14"/>
    <mergeCell ref="D15:J15"/>
    <mergeCell ref="D16:J16"/>
    <mergeCell ref="D17:J17"/>
    <mergeCell ref="D18:J18"/>
    <mergeCell ref="D19:J19"/>
    <mergeCell ref="D23:J23"/>
    <mergeCell ref="D24:J24"/>
    <mergeCell ref="D25:J25"/>
    <mergeCell ref="D26:J26"/>
    <mergeCell ref="D27:J27"/>
    <mergeCell ref="D28:J28"/>
    <mergeCell ref="D29:J29"/>
    <mergeCell ref="D30:J30"/>
    <mergeCell ref="D31:J31"/>
    <mergeCell ref="D32:J32"/>
    <mergeCell ref="D33:J33"/>
    <mergeCell ref="D34:J34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2022-06-01T09:32:25Z</cp:lastPrinted>
  <dcterms:created xsi:type="dcterms:W3CDTF">2003-07-03T17:10:57Z</dcterms:created>
  <dcterms:modified xsi:type="dcterms:W3CDTF">2022-06-01T11:47:45Z</dcterms:modified>
</cp:coreProperties>
</file>