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7.06.2025 день 10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34" i="1" l="1"/>
  <c r="P33" i="1"/>
  <c r="O33" i="1"/>
  <c r="N33" i="1"/>
  <c r="M33" i="1"/>
  <c r="L33" i="1"/>
  <c r="P21" i="1"/>
  <c r="O21" i="1"/>
  <c r="N21" i="1"/>
  <c r="M21" i="1"/>
  <c r="L21" i="1"/>
  <c r="O34" i="1" l="1"/>
  <c r="N34" i="1"/>
  <c r="L34" i="1"/>
  <c r="P34" i="1"/>
  <c r="M34" i="1"/>
</calcChain>
</file>

<file path=xl/sharedStrings.xml><?xml version="1.0" encoding="utf-8"?>
<sst xmlns="http://schemas.openxmlformats.org/spreadsheetml/2006/main" count="73" uniqueCount="61">
  <si>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</si>
  <si>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</si>
  <si>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</si>
  <si>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</si>
  <si>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</si>
  <si>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</si>
  <si>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</si>
  <si>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</si>
  <si>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</si>
  <si>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</si>
  <si>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</si>
  <si>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</si>
  <si>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</si>
  <si>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</si>
  <si>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</si>
  <si>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</si>
  <si>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</si>
  <si>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 xml:space="preserve">ШКОЛА   № </t>
  </si>
  <si>
    <t>ИТОГО ЗА ДЕНЬ :</t>
  </si>
  <si>
    <t>ЭЦ,ккал</t>
  </si>
  <si>
    <t>7-11 лет</t>
  </si>
  <si>
    <t>СОГЛАСОВАНО</t>
  </si>
  <si>
    <t>УТВЕРЖДЕНО</t>
  </si>
  <si>
    <t>Генеральным директором ООО "Резерв ШП"</t>
  </si>
  <si>
    <t>Е. В. Ковбаснюк</t>
  </si>
  <si>
    <t>с начальником ЛДП</t>
  </si>
  <si>
    <t>Хлеб пшеничный (1)</t>
  </si>
  <si>
    <t>1. Хлеб пшеничный  - хлеб с добавлением витаминно - минерального комплекса "Валетек-8" (В1; В2; В6; РР; фолиевая кислота, железо; кальций)</t>
  </si>
  <si>
    <t>2. Хлеб ржаной  - хлеб с добавлением витаминно - минерального комплекса "Валетек-8" (В1; В2; В6; РР; фолиевая кислота, железо; кальций)</t>
  </si>
  <si>
    <t>гор блюдо</t>
  </si>
  <si>
    <t>напиток</t>
  </si>
  <si>
    <t>хлеб</t>
  </si>
  <si>
    <t>1 блюдо</t>
  </si>
  <si>
    <t>2 блюдо</t>
  </si>
  <si>
    <t>Без молока,</t>
  </si>
  <si>
    <t xml:space="preserve">сдобы, </t>
  </si>
  <si>
    <t>макарон</t>
  </si>
  <si>
    <t>Меню разработано в соответствии с рекомендациями лечащего врача</t>
  </si>
  <si>
    <t>3. Для приготовления  блюд используется йодированная соль.</t>
  </si>
  <si>
    <t>кондитерских,</t>
  </si>
  <si>
    <t>гарнир</t>
  </si>
  <si>
    <t>Сыр (порциями)</t>
  </si>
  <si>
    <t>Сок фруктовый в потребительской упаковке</t>
  </si>
  <si>
    <t>бутерброд</t>
  </si>
  <si>
    <t>пром</t>
  </si>
  <si>
    <t>27.06.2025 г</t>
  </si>
  <si>
    <t xml:space="preserve">Булгур </t>
  </si>
  <si>
    <t>Чай черный байховый с сахаром</t>
  </si>
  <si>
    <t>Салат из пекинской капусты со свежими огурцами</t>
  </si>
  <si>
    <t>Тефтели рыбные с рисом и шпинатом / масло сливочное</t>
  </si>
  <si>
    <t>Пюре картофельное (без молока)</t>
  </si>
  <si>
    <t>Хлеб ржаной (2)</t>
  </si>
  <si>
    <t>308/32</t>
  </si>
  <si>
    <t>закуска</t>
  </si>
  <si>
    <t>58/81</t>
  </si>
  <si>
    <t>200/5</t>
  </si>
  <si>
    <t>414/49</t>
  </si>
  <si>
    <t>Тефтели (свинина) соус томатный</t>
  </si>
  <si>
    <t>80/40</t>
  </si>
  <si>
    <t>75/5</t>
  </si>
  <si>
    <t>Щи из свежей капусты  и картофеля, 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</si>
</sst>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u/>
      <sz val="12"/>
      <name val="Arial Cyr"/>
      <charset val="204"/>
    </font>
    <font>
      <sz val="9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8" fillId="0" borderId="3" xfId="0" applyFont="1" applyBorder="1"/>
    <xf numFmtId="0" fontId="9" fillId="0" borderId="0" xfId="0" applyFont="1"/>
    <xf numFmtId="0" fontId="2" fillId="0" borderId="3" xfId="0" applyFont="1" applyBorder="1"/>
    <xf numFmtId="0" fontId="10" fillId="0" borderId="0" xfId="0" applyFont="1"/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0</xdr:rowOff>
    </xdr:from>
    <xdr:to>
      <xdr:col>13</xdr:col>
      <xdr:colOff>381000</xdr:colOff>
      <xdr:row>7</xdr:row>
      <xdr:rowOff>172801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9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2"/>
  <sheetViews>
    <sheetView tabSelected="1" view="pageLayout" zoomScaleNormal="100" workbookViewId="0">
      <selection activeCell="X51" sqref="X50:X51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2.140625" style="7" customWidth="1"/>
    <col min="12" max="12" width="9.140625" style="7" customWidth="1"/>
    <col min="13" max="13" width="10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21</v>
      </c>
      <c r="E1" s="5"/>
      <c r="K1" s="6"/>
      <c r="L1" s="54" t="s">
        <v>22</v>
      </c>
      <c r="M1" s="54"/>
      <c r="N1" s="6"/>
      <c r="O1" s="6"/>
    </row>
    <row r="2" spans="1:19" x14ac:dyDescent="0.2">
      <c r="A2" t="s">
        <v>25</v>
      </c>
      <c r="E2" s="4"/>
      <c r="L2" s="7" t="s">
        <v>23</v>
      </c>
    </row>
    <row r="3" spans="1:19" x14ac:dyDescent="0.2">
      <c r="A3" t="s">
        <v>45</v>
      </c>
      <c r="L3" s="7" t="s">
        <v>24</v>
      </c>
      <c r="O3" s="7" t="s">
        <v>45</v>
      </c>
    </row>
    <row r="4" spans="1:19" ht="23.25" x14ac:dyDescent="0.45">
      <c r="A4" s="64" t="s">
        <v>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9" x14ac:dyDescent="0.2">
      <c r="A5" s="65">
        <v>45835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9" x14ac:dyDescent="0.2">
      <c r="A6" s="66" t="s">
        <v>37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9" ht="15" x14ac:dyDescent="0.25">
      <c r="A7" s="67" t="s">
        <v>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17</v>
      </c>
      <c r="B8" s="14"/>
      <c r="C8" s="14"/>
      <c r="D8" s="14"/>
      <c r="E8" s="14"/>
      <c r="N8" s="13" t="s">
        <v>13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1" t="s">
        <v>2</v>
      </c>
      <c r="E10" s="62"/>
      <c r="F10" s="62"/>
      <c r="G10" s="62"/>
      <c r="H10" s="62"/>
      <c r="I10" s="62"/>
      <c r="J10" s="63"/>
      <c r="K10" s="20" t="s">
        <v>0</v>
      </c>
      <c r="L10" s="20" t="s">
        <v>1</v>
      </c>
      <c r="M10" s="20" t="s">
        <v>19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43</v>
      </c>
      <c r="C12" s="24">
        <v>89</v>
      </c>
      <c r="D12" s="23" t="s">
        <v>41</v>
      </c>
      <c r="E12" s="25"/>
      <c r="F12" s="25"/>
      <c r="G12" s="25"/>
      <c r="H12" s="25"/>
      <c r="I12" s="25"/>
      <c r="J12" s="25"/>
      <c r="K12" s="50">
        <v>20</v>
      </c>
      <c r="L12" s="43">
        <v>27.98</v>
      </c>
      <c r="M12" s="43">
        <v>45</v>
      </c>
      <c r="N12" s="43">
        <v>3.9</v>
      </c>
      <c r="O12" s="43">
        <v>4.05</v>
      </c>
      <c r="P12" s="44">
        <v>0</v>
      </c>
    </row>
    <row r="13" spans="1:19" ht="15.75" x14ac:dyDescent="0.25">
      <c r="A13" s="55" t="s">
        <v>14</v>
      </c>
      <c r="B13" s="23" t="s">
        <v>29</v>
      </c>
      <c r="C13" s="24" t="s">
        <v>52</v>
      </c>
      <c r="D13" s="23" t="s">
        <v>57</v>
      </c>
      <c r="E13" s="25"/>
      <c r="F13" s="25"/>
      <c r="G13" s="25"/>
      <c r="H13" s="25"/>
      <c r="I13" s="25"/>
      <c r="J13" s="25"/>
      <c r="K13" s="50" t="s">
        <v>58</v>
      </c>
      <c r="L13" s="43">
        <v>55.85</v>
      </c>
      <c r="M13" s="43">
        <v>108.6</v>
      </c>
      <c r="N13" s="43">
        <v>6.3</v>
      </c>
      <c r="O13" s="43">
        <v>8.4</v>
      </c>
      <c r="P13" s="44">
        <v>8.6999999999999993</v>
      </c>
    </row>
    <row r="14" spans="1:19" ht="15.75" x14ac:dyDescent="0.25">
      <c r="A14" s="22" t="s">
        <v>20</v>
      </c>
      <c r="B14" s="23" t="s">
        <v>29</v>
      </c>
      <c r="C14" s="24">
        <v>274</v>
      </c>
      <c r="D14" s="23" t="s">
        <v>46</v>
      </c>
      <c r="E14" s="25"/>
      <c r="F14" s="25"/>
      <c r="G14" s="25"/>
      <c r="H14" s="25"/>
      <c r="I14" s="25"/>
      <c r="J14" s="25"/>
      <c r="K14" s="50">
        <v>150</v>
      </c>
      <c r="L14" s="43">
        <v>28.63</v>
      </c>
      <c r="M14" s="43">
        <v>236.8</v>
      </c>
      <c r="N14" s="43">
        <v>3.1</v>
      </c>
      <c r="O14" s="43">
        <v>5.4</v>
      </c>
      <c r="P14" s="44">
        <v>42.3</v>
      </c>
    </row>
    <row r="15" spans="1:19" ht="15" x14ac:dyDescent="0.2">
      <c r="A15" s="26"/>
      <c r="B15" s="23" t="s">
        <v>30</v>
      </c>
      <c r="C15" s="24">
        <v>1</v>
      </c>
      <c r="D15" s="23" t="s">
        <v>47</v>
      </c>
      <c r="E15" s="25"/>
      <c r="F15" s="25"/>
      <c r="G15" s="25"/>
      <c r="H15" s="25"/>
      <c r="I15" s="25"/>
      <c r="J15" s="25"/>
      <c r="K15" s="50">
        <v>200</v>
      </c>
      <c r="L15" s="43">
        <v>2.89</v>
      </c>
      <c r="M15" s="43">
        <v>53</v>
      </c>
      <c r="N15" s="43">
        <v>0.2</v>
      </c>
      <c r="O15" s="43">
        <v>0</v>
      </c>
      <c r="P15" s="44">
        <v>13.7</v>
      </c>
    </row>
    <row r="16" spans="1:19" ht="15" x14ac:dyDescent="0.2">
      <c r="A16" s="26"/>
      <c r="B16" s="23" t="s">
        <v>31</v>
      </c>
      <c r="C16" s="24">
        <v>53</v>
      </c>
      <c r="D16" s="23" t="s">
        <v>26</v>
      </c>
      <c r="E16" s="25"/>
      <c r="F16" s="25"/>
      <c r="G16" s="25"/>
      <c r="H16" s="25"/>
      <c r="I16" s="25"/>
      <c r="J16" s="25"/>
      <c r="K16" s="50">
        <v>50</v>
      </c>
      <c r="L16" s="43">
        <v>2.85</v>
      </c>
      <c r="M16" s="43">
        <v>152.1</v>
      </c>
      <c r="N16" s="43">
        <v>4.0999999999999996</v>
      </c>
      <c r="O16" s="43">
        <v>1.07</v>
      </c>
      <c r="P16" s="44">
        <v>26.7</v>
      </c>
    </row>
    <row r="17" spans="1:16" ht="15" x14ac:dyDescent="0.2">
      <c r="A17" s="57" t="s">
        <v>34</v>
      </c>
      <c r="B17" s="23"/>
      <c r="C17" s="24"/>
      <c r="D17" s="23"/>
      <c r="E17" s="25"/>
      <c r="F17" s="25"/>
      <c r="G17" s="25"/>
      <c r="H17" s="25"/>
      <c r="I17" s="25"/>
      <c r="J17" s="25"/>
      <c r="K17" s="50"/>
      <c r="L17" s="43"/>
      <c r="M17" s="43"/>
      <c r="N17" s="43"/>
      <c r="O17" s="43"/>
      <c r="P17" s="44"/>
    </row>
    <row r="18" spans="1:16" ht="15" x14ac:dyDescent="0.2">
      <c r="A18" s="57" t="s">
        <v>35</v>
      </c>
      <c r="B18" s="23"/>
      <c r="C18" s="24"/>
      <c r="D18" s="23"/>
      <c r="E18" s="25"/>
      <c r="F18" s="25"/>
      <c r="G18" s="25"/>
      <c r="H18" s="25"/>
      <c r="I18" s="25"/>
      <c r="J18" s="25"/>
      <c r="K18" s="50"/>
      <c r="L18" s="43"/>
      <c r="M18" s="43"/>
      <c r="N18" s="43"/>
      <c r="O18" s="43"/>
      <c r="P18" s="44"/>
    </row>
    <row r="19" spans="1:16" ht="15" x14ac:dyDescent="0.2">
      <c r="A19" s="57" t="s">
        <v>39</v>
      </c>
      <c r="B19" s="23"/>
      <c r="C19" s="24"/>
      <c r="D19" s="23"/>
      <c r="E19" s="25"/>
      <c r="F19" s="25"/>
      <c r="G19" s="25"/>
      <c r="H19" s="25"/>
      <c r="I19" s="25"/>
      <c r="J19" s="25"/>
      <c r="K19" s="50"/>
      <c r="L19" s="43"/>
      <c r="M19" s="43"/>
      <c r="N19" s="43"/>
      <c r="O19" s="43"/>
      <c r="P19" s="44"/>
    </row>
    <row r="20" spans="1:16" ht="15" x14ac:dyDescent="0.2">
      <c r="A20" s="57" t="s">
        <v>36</v>
      </c>
      <c r="B20" s="23"/>
      <c r="C20" s="24"/>
      <c r="D20" s="23"/>
      <c r="E20" s="25"/>
      <c r="F20" s="25"/>
      <c r="G20" s="25"/>
      <c r="H20" s="25"/>
      <c r="I20" s="25"/>
      <c r="J20" s="25"/>
      <c r="K20" s="50"/>
      <c r="L20" s="43"/>
      <c r="M20" s="43"/>
      <c r="N20" s="43"/>
      <c r="O20" s="43"/>
      <c r="P20" s="44"/>
    </row>
    <row r="21" spans="1:16" ht="15.75" x14ac:dyDescent="0.25">
      <c r="A21" s="57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2">
        <v>540</v>
      </c>
      <c r="L21" s="45">
        <f>SUM(L12:L20)</f>
        <v>118.19999999999999</v>
      </c>
      <c r="M21" s="45">
        <f>SUM(M12:M20)</f>
        <v>595.5</v>
      </c>
      <c r="N21" s="45">
        <f>SUM(N12:N20)</f>
        <v>17.599999999999998</v>
      </c>
      <c r="O21" s="45">
        <f>SUM(O12:O20)</f>
        <v>18.920000000000002</v>
      </c>
      <c r="P21" s="45">
        <f>SUM(P12:P20)</f>
        <v>91.4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0"/>
      <c r="L22" s="43"/>
      <c r="M22" s="43"/>
      <c r="N22" s="43"/>
      <c r="O22" s="43"/>
      <c r="P22" s="44"/>
    </row>
    <row r="23" spans="1:16" ht="15.75" x14ac:dyDescent="0.25">
      <c r="A23" s="29"/>
      <c r="B23" s="30" t="s">
        <v>53</v>
      </c>
      <c r="C23" s="31">
        <v>154</v>
      </c>
      <c r="D23" s="30" t="s">
        <v>48</v>
      </c>
      <c r="E23" s="32"/>
      <c r="F23" s="32"/>
      <c r="G23" s="32"/>
      <c r="H23" s="32"/>
      <c r="I23" s="32"/>
      <c r="J23" s="32"/>
      <c r="K23" s="51">
        <v>60</v>
      </c>
      <c r="L23" s="46">
        <v>13.99</v>
      </c>
      <c r="M23" s="46">
        <v>34.200000000000003</v>
      </c>
      <c r="N23" s="46">
        <v>2.15</v>
      </c>
      <c r="O23" s="46">
        <v>2.7</v>
      </c>
      <c r="P23" s="47">
        <v>1.1499999999999999</v>
      </c>
    </row>
    <row r="24" spans="1:16" ht="15.75" x14ac:dyDescent="0.25">
      <c r="A24" s="55" t="s">
        <v>15</v>
      </c>
      <c r="B24" s="23" t="s">
        <v>32</v>
      </c>
      <c r="C24" s="24" t="s">
        <v>54</v>
      </c>
      <c r="D24" s="23" t="s">
        <v>60</v>
      </c>
      <c r="E24" s="25"/>
      <c r="F24" s="25"/>
      <c r="G24" s="25"/>
      <c r="H24" s="25"/>
      <c r="I24" s="25"/>
      <c r="J24" s="25"/>
      <c r="K24" s="50" t="s">
        <v>55</v>
      </c>
      <c r="L24" s="43">
        <v>24.62</v>
      </c>
      <c r="M24" s="43">
        <v>159.5</v>
      </c>
      <c r="N24" s="43">
        <v>4.7</v>
      </c>
      <c r="O24" s="43">
        <v>5.8</v>
      </c>
      <c r="P24" s="44">
        <v>16.25</v>
      </c>
    </row>
    <row r="25" spans="1:16" ht="15.75" x14ac:dyDescent="0.25">
      <c r="A25" s="22" t="s">
        <v>20</v>
      </c>
      <c r="B25" s="23" t="s">
        <v>33</v>
      </c>
      <c r="C25" s="24" t="s">
        <v>56</v>
      </c>
      <c r="D25" s="23" t="s">
        <v>49</v>
      </c>
      <c r="E25" s="25"/>
      <c r="F25" s="25"/>
      <c r="G25" s="25"/>
      <c r="H25" s="25"/>
      <c r="I25" s="25"/>
      <c r="J25" s="25"/>
      <c r="K25" s="50" t="s">
        <v>59</v>
      </c>
      <c r="L25" s="43">
        <v>65.58</v>
      </c>
      <c r="M25" s="43">
        <v>155.19999999999999</v>
      </c>
      <c r="N25" s="43">
        <v>11.9</v>
      </c>
      <c r="O25" s="43">
        <v>12.7</v>
      </c>
      <c r="P25" s="44">
        <v>6.5</v>
      </c>
    </row>
    <row r="26" spans="1:16" ht="15" x14ac:dyDescent="0.2">
      <c r="A26" s="26"/>
      <c r="B26" s="23" t="s">
        <v>40</v>
      </c>
      <c r="C26" s="24">
        <v>187</v>
      </c>
      <c r="D26" s="23" t="s">
        <v>50</v>
      </c>
      <c r="E26" s="25"/>
      <c r="F26" s="25"/>
      <c r="G26" s="25"/>
      <c r="H26" s="25"/>
      <c r="I26" s="25"/>
      <c r="J26" s="25"/>
      <c r="K26" s="50">
        <v>160</v>
      </c>
      <c r="L26" s="43">
        <v>36.76</v>
      </c>
      <c r="M26" s="43">
        <v>222.4</v>
      </c>
      <c r="N26" s="43">
        <v>4.45</v>
      </c>
      <c r="O26" s="43">
        <v>7.61</v>
      </c>
      <c r="P26" s="44">
        <v>38.5</v>
      </c>
    </row>
    <row r="27" spans="1:16" ht="15" x14ac:dyDescent="0.2">
      <c r="A27" s="26"/>
      <c r="B27" s="23" t="s">
        <v>30</v>
      </c>
      <c r="C27" s="24" t="s">
        <v>44</v>
      </c>
      <c r="D27" s="23" t="s">
        <v>42</v>
      </c>
      <c r="E27" s="25"/>
      <c r="F27" s="25"/>
      <c r="G27" s="25"/>
      <c r="H27" s="25"/>
      <c r="I27" s="25"/>
      <c r="J27" s="25"/>
      <c r="K27" s="50">
        <v>200</v>
      </c>
      <c r="L27" s="43">
        <v>20.83</v>
      </c>
      <c r="M27" s="43">
        <v>91</v>
      </c>
      <c r="N27" s="43">
        <v>0</v>
      </c>
      <c r="O27" s="43">
        <v>0</v>
      </c>
      <c r="P27" s="44">
        <v>24</v>
      </c>
    </row>
    <row r="28" spans="1:16" ht="15" x14ac:dyDescent="0.2">
      <c r="A28" s="57" t="s">
        <v>34</v>
      </c>
      <c r="B28" s="23" t="s">
        <v>31</v>
      </c>
      <c r="C28" s="24">
        <v>57</v>
      </c>
      <c r="D28" s="23" t="s">
        <v>51</v>
      </c>
      <c r="E28" s="25"/>
      <c r="F28" s="25"/>
      <c r="G28" s="25"/>
      <c r="H28" s="25"/>
      <c r="I28" s="25"/>
      <c r="J28" s="25"/>
      <c r="K28" s="50">
        <v>20</v>
      </c>
      <c r="L28" s="43">
        <v>1.3</v>
      </c>
      <c r="M28" s="43">
        <v>152.1</v>
      </c>
      <c r="N28" s="43">
        <v>4.0999999999999996</v>
      </c>
      <c r="O28" s="43">
        <v>1.07</v>
      </c>
      <c r="P28" s="44">
        <v>26.7</v>
      </c>
    </row>
    <row r="29" spans="1:16" ht="15" x14ac:dyDescent="0.2">
      <c r="A29" s="57" t="s">
        <v>35</v>
      </c>
      <c r="B29" s="23" t="s">
        <v>31</v>
      </c>
      <c r="C29" s="24">
        <v>53</v>
      </c>
      <c r="D29" s="23" t="s">
        <v>26</v>
      </c>
      <c r="E29" s="25"/>
      <c r="F29" s="25"/>
      <c r="G29" s="25"/>
      <c r="H29" s="25"/>
      <c r="I29" s="25"/>
      <c r="J29" s="25"/>
      <c r="K29" s="50">
        <v>30.2</v>
      </c>
      <c r="L29" s="43">
        <v>1.72</v>
      </c>
      <c r="M29" s="43">
        <v>91.26</v>
      </c>
      <c r="N29" s="43">
        <v>2.46</v>
      </c>
      <c r="O29" s="43">
        <v>0.64</v>
      </c>
      <c r="P29" s="44">
        <v>16</v>
      </c>
    </row>
    <row r="30" spans="1:16" ht="15" x14ac:dyDescent="0.2">
      <c r="A30" s="57" t="s">
        <v>39</v>
      </c>
      <c r="B30" s="23"/>
      <c r="C30" s="24"/>
      <c r="D30" s="23"/>
      <c r="E30" s="25"/>
      <c r="F30" s="25"/>
      <c r="G30" s="25"/>
      <c r="H30" s="25"/>
      <c r="I30" s="25"/>
      <c r="J30" s="25"/>
      <c r="K30" s="50"/>
      <c r="L30" s="43"/>
      <c r="M30" s="43"/>
      <c r="N30" s="43"/>
      <c r="O30" s="43"/>
      <c r="P30" s="44"/>
    </row>
    <row r="31" spans="1:16" ht="15" x14ac:dyDescent="0.2">
      <c r="A31" s="57" t="s">
        <v>36</v>
      </c>
      <c r="B31" s="23"/>
      <c r="C31" s="24"/>
      <c r="D31" s="23"/>
      <c r="E31" s="25"/>
      <c r="F31" s="25"/>
      <c r="G31" s="25"/>
      <c r="H31" s="25"/>
      <c r="I31" s="25"/>
      <c r="J31" s="25"/>
      <c r="K31" s="50"/>
      <c r="L31" s="43"/>
      <c r="M31" s="43"/>
      <c r="N31" s="43"/>
      <c r="O31" s="43"/>
      <c r="P31" s="44"/>
    </row>
    <row r="32" spans="1:16" ht="15" x14ac:dyDescent="0.2">
      <c r="A32" s="57"/>
      <c r="B32" s="23"/>
      <c r="C32" s="24"/>
      <c r="D32" s="23"/>
      <c r="E32" s="25"/>
      <c r="F32" s="25"/>
      <c r="G32" s="25"/>
      <c r="H32" s="25"/>
      <c r="I32" s="25"/>
      <c r="J32" s="25"/>
      <c r="K32" s="50"/>
      <c r="L32" s="43"/>
      <c r="M32" s="43"/>
      <c r="N32" s="43"/>
      <c r="O32" s="43"/>
      <c r="P32" s="44"/>
    </row>
    <row r="33" spans="1:16" ht="15.75" x14ac:dyDescent="0.25">
      <c r="A33" s="33"/>
      <c r="B33" s="34"/>
      <c r="C33" s="35"/>
      <c r="D33" s="36" t="s">
        <v>5</v>
      </c>
      <c r="E33" s="37"/>
      <c r="F33" s="37"/>
      <c r="G33" s="37"/>
      <c r="H33" s="37"/>
      <c r="I33" s="37"/>
      <c r="J33" s="37"/>
      <c r="K33" s="53">
        <v>755</v>
      </c>
      <c r="L33" s="48">
        <f>SUM(L23:L32)</f>
        <v>164.79999999999998</v>
      </c>
      <c r="M33" s="48">
        <f>SUM(M23:M32)</f>
        <v>905.66</v>
      </c>
      <c r="N33" s="48">
        <f>SUM(N23:N32)</f>
        <v>29.759999999999998</v>
      </c>
      <c r="O33" s="48">
        <f>SUM(O23:O32)</f>
        <v>30.52</v>
      </c>
      <c r="P33" s="48">
        <f>SUM(P23:P32)</f>
        <v>129.10000000000002</v>
      </c>
    </row>
    <row r="34" spans="1:16" ht="15.75" x14ac:dyDescent="0.25">
      <c r="A34" s="38"/>
      <c r="B34" s="38"/>
      <c r="C34" s="39"/>
      <c r="D34" s="40" t="s">
        <v>18</v>
      </c>
      <c r="E34" s="41"/>
      <c r="F34" s="41"/>
      <c r="G34" s="41"/>
      <c r="H34" s="41"/>
      <c r="I34" s="41"/>
      <c r="J34" s="42"/>
      <c r="K34" s="49">
        <f t="shared" ref="K34:P34" si="0">K21+K33</f>
        <v>1295</v>
      </c>
      <c r="L34" s="49">
        <f t="shared" si="0"/>
        <v>283</v>
      </c>
      <c r="M34" s="49">
        <f t="shared" si="0"/>
        <v>1501.1599999999999</v>
      </c>
      <c r="N34" s="49">
        <f t="shared" si="0"/>
        <v>47.36</v>
      </c>
      <c r="O34" s="49">
        <f t="shared" si="0"/>
        <v>49.44</v>
      </c>
      <c r="P34" s="49">
        <f t="shared" si="0"/>
        <v>220.50000000000003</v>
      </c>
    </row>
    <row r="35" spans="1:16" x14ac:dyDescent="0.2">
      <c r="C35" s="9"/>
      <c r="K35" s="8"/>
      <c r="L35" s="8"/>
      <c r="M35" s="8"/>
      <c r="N35" s="8"/>
      <c r="O35" s="8"/>
      <c r="P35" s="8"/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A37" s="56" t="s">
        <v>27</v>
      </c>
      <c r="B37" s="56"/>
      <c r="C37" s="56"/>
      <c r="D37" s="56"/>
      <c r="E37" s="56"/>
      <c r="F37" s="58"/>
      <c r="G37" s="58"/>
      <c r="H37" s="58"/>
      <c r="I37" s="58"/>
      <c r="J37" s="58"/>
      <c r="K37" s="59"/>
      <c r="L37" s="59"/>
      <c r="M37" s="8"/>
      <c r="N37" s="8"/>
      <c r="O37" s="8"/>
      <c r="P37" s="8"/>
    </row>
    <row r="38" spans="1:16" x14ac:dyDescent="0.2">
      <c r="A38" s="56" t="s">
        <v>28</v>
      </c>
      <c r="B38" s="56"/>
      <c r="C38" s="56"/>
      <c r="D38" s="56"/>
      <c r="E38" s="56"/>
      <c r="F38" s="58"/>
      <c r="G38" s="58"/>
      <c r="H38" s="58"/>
      <c r="I38" s="58"/>
      <c r="J38" s="58"/>
      <c r="K38" s="59"/>
      <c r="L38" s="59"/>
      <c r="M38" s="8"/>
      <c r="N38" s="8"/>
      <c r="O38" s="8"/>
      <c r="P38" s="8"/>
    </row>
    <row r="39" spans="1:16" x14ac:dyDescent="0.2">
      <c r="A39" s="56" t="s">
        <v>38</v>
      </c>
      <c r="B39" s="56"/>
      <c r="C39" s="56"/>
      <c r="D39" s="56"/>
      <c r="E39" s="56"/>
      <c r="F39" s="58"/>
      <c r="G39" s="58"/>
      <c r="H39" s="58"/>
      <c r="I39" s="58"/>
      <c r="J39" s="58"/>
      <c r="K39" s="59"/>
      <c r="L39" s="59"/>
      <c r="M39" s="8"/>
      <c r="N39" s="8"/>
      <c r="O39" s="8"/>
      <c r="P39" s="8"/>
    </row>
    <row r="40" spans="1:16" x14ac:dyDescent="0.2">
      <c r="A40" s="56"/>
      <c r="B40" s="56"/>
      <c r="C40" s="56"/>
      <c r="D40" s="56"/>
      <c r="E40" s="56"/>
      <c r="F40" s="58"/>
      <c r="G40" s="58"/>
      <c r="H40" s="58"/>
      <c r="I40" s="58"/>
      <c r="J40" s="58"/>
      <c r="K40" s="59"/>
      <c r="L40" s="59"/>
      <c r="M40" s="8"/>
      <c r="N40" s="8"/>
      <c r="O40" s="8"/>
      <c r="P40" s="8"/>
    </row>
    <row r="41" spans="1:16" x14ac:dyDescent="0.2">
      <c r="A41" s="58"/>
      <c r="B41" s="58"/>
      <c r="C41" s="60"/>
      <c r="D41" s="58"/>
      <c r="E41" s="58"/>
      <c r="F41" s="58"/>
      <c r="G41" s="58"/>
      <c r="H41" s="58"/>
      <c r="I41" s="58"/>
      <c r="J41" s="58"/>
      <c r="K41" s="59"/>
      <c r="L41" s="59"/>
      <c r="M41" s="8"/>
      <c r="N41" s="8"/>
      <c r="O41" s="8"/>
      <c r="P41" s="8"/>
    </row>
    <row r="42" spans="1:16" x14ac:dyDescent="0.2">
      <c r="A42" s="58"/>
      <c r="B42" s="58"/>
      <c r="C42" s="60"/>
      <c r="D42" s="58"/>
      <c r="E42" s="58"/>
      <c r="F42" s="58"/>
      <c r="G42" s="58"/>
      <c r="H42" s="58"/>
      <c r="I42" s="58"/>
      <c r="J42" s="58"/>
      <c r="K42" s="59"/>
      <c r="L42" s="59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0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2025-06-25T09:25:36Z</cp:lastPrinted>
  <dcterms:created xsi:type="dcterms:W3CDTF">2003-07-03T17:10:57Z</dcterms:created>
  <dcterms:modified xsi:type="dcterms:W3CDTF">2025-06-25T09:33:23Z</dcterms:modified>
</cp:coreProperties>
</file>