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19.06.2025 день 4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35" i="1" l="1"/>
  <c r="P34" i="1"/>
  <c r="O34" i="1"/>
  <c r="N34" i="1"/>
  <c r="M34" i="1"/>
  <c r="L34" i="1"/>
  <c r="P21" i="1"/>
  <c r="O21" i="1"/>
  <c r="O35" i="1" s="1"/>
  <c r="N21" i="1"/>
  <c r="M21" i="1"/>
  <c r="L21" i="1"/>
  <c r="N35" i="1" l="1"/>
  <c r="L35" i="1"/>
  <c r="P35" i="1"/>
  <c r="M35" i="1"/>
  <c r="K59" i="1"/>
  <c r="L45" i="1"/>
  <c r="P58" i="1"/>
  <c r="O58" i="1"/>
  <c r="N58" i="1"/>
  <c r="M58" i="1"/>
  <c r="L58" i="1"/>
  <c r="P45" i="1"/>
  <c r="O45" i="1"/>
  <c r="N45" i="1"/>
  <c r="M45" i="1"/>
  <c r="O59" i="1" l="1"/>
  <c r="P59" i="1"/>
  <c r="M59" i="1"/>
  <c r="L59" i="1"/>
  <c r="N59" i="1"/>
</calcChain>
</file>

<file path=xl/sharedStrings.xml><?xml version="1.0" encoding="utf-8"?>
<sst xmlns="http://schemas.openxmlformats.org/spreadsheetml/2006/main" count="110" uniqueCount="63">
  <si>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</si>
  <si>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</si>
  <si>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</si>
  <si>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</si>
  <si>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</si>
  <si>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</si>
  <si>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</si>
  <si>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</si>
  <si>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</si>
  <si>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</si>
  <si>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</si>
  <si>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</si>
  <si>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</si>
  <si>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</si>
  <si>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</si>
  <si>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</si>
  <si>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</si>
  <si>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 xml:space="preserve">ШКОЛА   № </t>
  </si>
  <si>
    <t>Меню разработано в соответствии с СанПиН 2.3/2.4.3590-20 и МР 2.4.0179-20</t>
  </si>
  <si>
    <t>ИТОГО ЗА ДЕНЬ :</t>
  </si>
  <si>
    <t>ЭЦ,ккал</t>
  </si>
  <si>
    <t>7-11 лет</t>
  </si>
  <si>
    <t>СОГЛАСОВАНО</t>
  </si>
  <si>
    <t>УТВЕРЖДЕНО</t>
  </si>
  <si>
    <t>Генеральным директором ООО "Резерв ШП"</t>
  </si>
  <si>
    <t>Е. В. Ковбаснюк</t>
  </si>
  <si>
    <t>с начальником ЛДП</t>
  </si>
  <si>
    <t>12 лет</t>
  </si>
  <si>
    <t>и старше</t>
  </si>
  <si>
    <t>1. Хлеб пшеничный  - хлеб с добавлением витаминно - минерального комплекса "Валетек-8" (В1; В2; В6; РР; фолиевая кислота, железо; кальций)</t>
  </si>
  <si>
    <t>2. Хлеб ржаной  - хлеб с добавлением витаминно - минерального комплекса "Валетек-8" (В1; В2; В6; РР; фолиевая кислота, железо; кальций)</t>
  </si>
  <si>
    <t>Творожок в индивидуальной упаковке "Наша Маша"</t>
  </si>
  <si>
    <t>Хлеб пшеничный (1)</t>
  </si>
  <si>
    <t>Каша молочная "Пять злаков"  / масло сливочное</t>
  </si>
  <si>
    <t>3. Для приготовления  блюд используется йодированная соль.</t>
  </si>
  <si>
    <t>4. Напиток промышленного производства, обогащенный витаминами А; Е; Д3; С; В1; В2; В6; В12; К1</t>
  </si>
  <si>
    <t>5. Продукт промышленного производства, обогащенный Fe</t>
  </si>
  <si>
    <t>6. Напиток промышленного производства, обогащенный витаминами А; В1; В2; В5; С</t>
  </si>
  <si>
    <t>Огурцы консервированные (на лимонном соке)</t>
  </si>
  <si>
    <t>Суп-пюре из цветной капусты, гренки</t>
  </si>
  <si>
    <t xml:space="preserve">Отварные макаронные изделия </t>
  </si>
  <si>
    <t>Кисель (6)</t>
  </si>
  <si>
    <t>Гематоген (сгущенное молоко, альбумин) (5)</t>
  </si>
  <si>
    <t>Хлеб ржаной (2)</t>
  </si>
  <si>
    <t>Какао витаминизированное  (4)</t>
  </si>
  <si>
    <t>гор блюдо</t>
  </si>
  <si>
    <t>доп блюдо</t>
  </si>
  <si>
    <t>напиток</t>
  </si>
  <si>
    <t>хлеб</t>
  </si>
  <si>
    <t>1 блюдо</t>
  </si>
  <si>
    <t>2 блюдо</t>
  </si>
  <si>
    <t>гарнир</t>
  </si>
  <si>
    <t>пром</t>
  </si>
  <si>
    <t>177/49</t>
  </si>
  <si>
    <t>76/77</t>
  </si>
  <si>
    <t>308/32</t>
  </si>
  <si>
    <t>200/8</t>
  </si>
  <si>
    <t>200/20</t>
  </si>
  <si>
    <t>Тефтели (свинина)/ соус томатный</t>
  </si>
  <si>
    <t>80/40</t>
  </si>
  <si>
    <t>250/5</t>
  </si>
  <si>
    <t>250/20</t>
  </si>
  <si>
    <t>19.06.2025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</si>
</sst>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  <font>
      <b/>
      <u/>
      <sz val="12"/>
      <name val="Arial Cyr"/>
      <charset val="204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1" xfId="0" applyFont="1" applyBorder="1"/>
    <xf numFmtId="0" fontId="6" fillId="0" borderId="11" xfId="0" applyFont="1" applyBorder="1" applyAlignment="1">
      <alignment horizontal="center"/>
    </xf>
    <xf numFmtId="0" fontId="5" fillId="0" borderId="12" xfId="0" applyFont="1" applyBorder="1"/>
    <xf numFmtId="0" fontId="5" fillId="0" borderId="13" xfId="0" applyFont="1" applyBorder="1"/>
    <xf numFmtId="0" fontId="6" fillId="0" borderId="14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11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8" fillId="0" borderId="3" xfId="0" applyFont="1" applyBorder="1"/>
    <xf numFmtId="0" fontId="9" fillId="0" borderId="0" xfId="0" applyFont="1"/>
    <xf numFmtId="0" fontId="0" fillId="0" borderId="0" xfId="0" applyFont="1"/>
    <xf numFmtId="49" fontId="0" fillId="0" borderId="0" xfId="0" applyNumberFormat="1" applyFont="1" applyAlignment="1">
      <alignment horizontal="center"/>
    </xf>
    <xf numFmtId="0" fontId="10" fillId="0" borderId="0" xfId="0" applyFont="1"/>
    <xf numFmtId="0" fontId="10" fillId="0" borderId="0" xfId="0" applyFont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57150</xdr:colOff>
      <xdr:row>0</xdr:row>
      <xdr:rowOff>0</xdr:rowOff>
    </xdr:from>
    <xdr:to>
      <xdr:col>13</xdr:col>
      <xdr:colOff>381000</xdr:colOff>
      <xdr:row>7</xdr:row>
      <xdr:rowOff>172801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199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7"/>
  <sheetViews>
    <sheetView tabSelected="1" view="pageLayout" zoomScaleNormal="100" workbookViewId="0">
      <selection activeCell="S17" sqref="S17"/>
    </sheetView>
  </sheetViews>
  <sheetFormatPr defaultRowHeight="12.75" x14ac:dyDescent="0.2"/>
  <cols>
    <col min="1" max="2" width="13.140625" customWidth="1"/>
    <col min="3" max="3" width="8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" style="7" customWidth="1"/>
    <col min="14" max="15" width="6.7109375" style="7" customWidth="1"/>
    <col min="16" max="16" width="10.140625" customWidth="1"/>
  </cols>
  <sheetData>
    <row r="1" spans="1:19" ht="15" x14ac:dyDescent="0.25">
      <c r="A1" t="s">
        <v>22</v>
      </c>
      <c r="E1" s="5"/>
      <c r="K1" s="6"/>
      <c r="L1" s="54" t="s">
        <v>23</v>
      </c>
      <c r="M1" s="54"/>
      <c r="N1" s="6"/>
      <c r="O1" s="6"/>
    </row>
    <row r="2" spans="1:19" x14ac:dyDescent="0.2">
      <c r="A2" t="s">
        <v>26</v>
      </c>
      <c r="E2" s="4"/>
      <c r="L2" s="7" t="s">
        <v>24</v>
      </c>
    </row>
    <row r="3" spans="1:19" x14ac:dyDescent="0.2">
      <c r="A3" t="s">
        <v>62</v>
      </c>
      <c r="L3" s="7" t="s">
        <v>25</v>
      </c>
      <c r="O3" s="7" t="s">
        <v>62</v>
      </c>
    </row>
    <row r="4" spans="1:19" ht="23.25" x14ac:dyDescent="0.45">
      <c r="A4" s="64" t="s">
        <v>4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</row>
    <row r="5" spans="1:19" x14ac:dyDescent="0.2">
      <c r="A5" s="65">
        <v>45827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</row>
    <row r="6" spans="1:19" x14ac:dyDescent="0.2">
      <c r="A6" s="66" t="s">
        <v>18</v>
      </c>
      <c r="B6" s="66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</row>
    <row r="7" spans="1:19" ht="15" x14ac:dyDescent="0.25">
      <c r="A7" s="67" t="s">
        <v>3</v>
      </c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</row>
    <row r="8" spans="1:19" ht="18.75" customHeight="1" x14ac:dyDescent="0.25">
      <c r="A8" s="14" t="s">
        <v>17</v>
      </c>
      <c r="B8" s="14"/>
      <c r="C8" s="14"/>
      <c r="D8" s="14"/>
      <c r="E8" s="14"/>
      <c r="N8" s="13" t="s">
        <v>13</v>
      </c>
      <c r="O8" s="13"/>
      <c r="P8" s="21">
        <v>4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1" t="s">
        <v>2</v>
      </c>
      <c r="E10" s="62"/>
      <c r="F10" s="62"/>
      <c r="G10" s="62"/>
      <c r="H10" s="62"/>
      <c r="I10" s="62"/>
      <c r="J10" s="63"/>
      <c r="K10" s="20" t="s">
        <v>0</v>
      </c>
      <c r="L10" s="20" t="s">
        <v>1</v>
      </c>
      <c r="M10" s="20" t="s">
        <v>20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/>
      <c r="B12" s="23" t="s">
        <v>46</v>
      </c>
      <c r="C12" s="24" t="s">
        <v>52</v>
      </c>
      <c r="D12" s="23" t="s">
        <v>31</v>
      </c>
      <c r="E12" s="25"/>
      <c r="F12" s="25"/>
      <c r="G12" s="25"/>
      <c r="H12" s="25"/>
      <c r="I12" s="25"/>
      <c r="J12" s="25"/>
      <c r="K12" s="50">
        <v>100</v>
      </c>
      <c r="L12" s="43">
        <v>51.17</v>
      </c>
      <c r="M12" s="43">
        <v>115</v>
      </c>
      <c r="N12" s="43">
        <v>7.6</v>
      </c>
      <c r="O12" s="43">
        <v>4.2</v>
      </c>
      <c r="P12" s="44">
        <v>11.7</v>
      </c>
    </row>
    <row r="13" spans="1:19" ht="15.75" x14ac:dyDescent="0.25">
      <c r="A13" s="55" t="s">
        <v>14</v>
      </c>
      <c r="B13" s="23" t="s">
        <v>45</v>
      </c>
      <c r="C13" s="24" t="s">
        <v>53</v>
      </c>
      <c r="D13" s="23" t="s">
        <v>33</v>
      </c>
      <c r="E13" s="25"/>
      <c r="F13" s="25"/>
      <c r="G13" s="25"/>
      <c r="H13" s="25"/>
      <c r="I13" s="25"/>
      <c r="J13" s="25"/>
      <c r="K13" s="50" t="s">
        <v>56</v>
      </c>
      <c r="L13" s="43">
        <v>30.26</v>
      </c>
      <c r="M13" s="43">
        <v>274.32</v>
      </c>
      <c r="N13" s="43">
        <v>6.1</v>
      </c>
      <c r="O13" s="43">
        <v>13.4</v>
      </c>
      <c r="P13" s="44">
        <v>38.700000000000003</v>
      </c>
    </row>
    <row r="14" spans="1:19" ht="15.75" x14ac:dyDescent="0.25">
      <c r="A14" s="22" t="s">
        <v>21</v>
      </c>
      <c r="B14" s="23" t="s">
        <v>47</v>
      </c>
      <c r="C14" s="24">
        <v>10</v>
      </c>
      <c r="D14" s="23" t="s">
        <v>44</v>
      </c>
      <c r="E14" s="25"/>
      <c r="F14" s="25"/>
      <c r="G14" s="25"/>
      <c r="H14" s="25"/>
      <c r="I14" s="25"/>
      <c r="J14" s="25"/>
      <c r="K14" s="50">
        <v>200</v>
      </c>
      <c r="L14" s="43">
        <v>20.96</v>
      </c>
      <c r="M14" s="43">
        <v>105</v>
      </c>
      <c r="N14" s="43">
        <v>3.9</v>
      </c>
      <c r="O14" s="43">
        <v>3.1</v>
      </c>
      <c r="P14" s="44">
        <v>15.2</v>
      </c>
    </row>
    <row r="15" spans="1:19" ht="15" x14ac:dyDescent="0.2">
      <c r="A15" s="26"/>
      <c r="B15" s="23" t="s">
        <v>48</v>
      </c>
      <c r="C15" s="24">
        <v>53</v>
      </c>
      <c r="D15" s="23" t="s">
        <v>32</v>
      </c>
      <c r="E15" s="25"/>
      <c r="F15" s="25"/>
      <c r="G15" s="25"/>
      <c r="H15" s="25"/>
      <c r="I15" s="25"/>
      <c r="J15" s="25"/>
      <c r="K15" s="50">
        <v>50</v>
      </c>
      <c r="L15" s="43">
        <v>2.85</v>
      </c>
      <c r="M15" s="43">
        <v>152.1</v>
      </c>
      <c r="N15" s="43">
        <v>4.0999999999999996</v>
      </c>
      <c r="O15" s="43">
        <v>1.07</v>
      </c>
      <c r="P15" s="44">
        <v>26.7</v>
      </c>
    </row>
    <row r="16" spans="1:19" ht="15" x14ac:dyDescent="0.2">
      <c r="A16" s="26"/>
      <c r="B16" s="23"/>
      <c r="C16" s="24"/>
      <c r="D16" s="23"/>
      <c r="E16" s="25"/>
      <c r="F16" s="25"/>
      <c r="G16" s="25"/>
      <c r="H16" s="25"/>
      <c r="I16" s="25"/>
      <c r="J16" s="25"/>
      <c r="K16" s="50"/>
      <c r="L16" s="43"/>
      <c r="M16" s="43"/>
      <c r="N16" s="43"/>
      <c r="O16" s="43"/>
      <c r="P16" s="44"/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0"/>
      <c r="L17" s="43"/>
      <c r="M17" s="43"/>
      <c r="N17" s="43"/>
      <c r="O17" s="43"/>
      <c r="P17" s="44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0"/>
      <c r="L18" s="43"/>
      <c r="M18" s="43"/>
      <c r="N18" s="43"/>
      <c r="O18" s="43"/>
      <c r="P18" s="44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0"/>
      <c r="L19" s="43"/>
      <c r="M19" s="43"/>
      <c r="N19" s="43"/>
      <c r="O19" s="43"/>
      <c r="P19" s="44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0"/>
      <c r="L20" s="43"/>
      <c r="M20" s="43"/>
      <c r="N20" s="43"/>
      <c r="O20" s="43"/>
      <c r="P20" s="44"/>
    </row>
    <row r="21" spans="1:16" ht="15.75" x14ac:dyDescent="0.25">
      <c r="A21" s="26"/>
      <c r="B21" s="23"/>
      <c r="C21" s="24"/>
      <c r="D21" s="27" t="s">
        <v>5</v>
      </c>
      <c r="E21" s="28"/>
      <c r="F21" s="25"/>
      <c r="G21" s="25"/>
      <c r="H21" s="25"/>
      <c r="I21" s="25"/>
      <c r="J21" s="25"/>
      <c r="K21" s="52">
        <v>558</v>
      </c>
      <c r="L21" s="45">
        <f>SUM(L12:L20)</f>
        <v>105.24000000000001</v>
      </c>
      <c r="M21" s="45">
        <f t="shared" ref="M21:P21" si="0">SUM(M12:M20)</f>
        <v>646.41999999999996</v>
      </c>
      <c r="N21" s="45">
        <f t="shared" si="0"/>
        <v>21.699999999999996</v>
      </c>
      <c r="O21" s="45">
        <f t="shared" si="0"/>
        <v>21.770000000000003</v>
      </c>
      <c r="P21" s="45">
        <f t="shared" si="0"/>
        <v>92.300000000000011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0"/>
      <c r="L22" s="43"/>
      <c r="M22" s="43"/>
      <c r="N22" s="43"/>
      <c r="O22" s="43"/>
      <c r="P22" s="44"/>
    </row>
    <row r="23" spans="1:16" ht="15.75" x14ac:dyDescent="0.25">
      <c r="A23" s="29"/>
      <c r="B23" s="30" t="s">
        <v>46</v>
      </c>
      <c r="C23" s="31">
        <v>127</v>
      </c>
      <c r="D23" s="30" t="s">
        <v>38</v>
      </c>
      <c r="E23" s="32"/>
      <c r="F23" s="32"/>
      <c r="G23" s="32"/>
      <c r="H23" s="32"/>
      <c r="I23" s="32"/>
      <c r="J23" s="32"/>
      <c r="K23" s="51">
        <v>30</v>
      </c>
      <c r="L23" s="46">
        <v>9.2799999999999994</v>
      </c>
      <c r="M23" s="46">
        <v>3</v>
      </c>
      <c r="N23" s="46">
        <v>0.2</v>
      </c>
      <c r="O23" s="46">
        <v>0</v>
      </c>
      <c r="P23" s="47">
        <v>0.5</v>
      </c>
    </row>
    <row r="24" spans="1:16" ht="15.75" x14ac:dyDescent="0.25">
      <c r="A24" s="55" t="s">
        <v>15</v>
      </c>
      <c r="B24" s="23" t="s">
        <v>49</v>
      </c>
      <c r="C24" s="24" t="s">
        <v>54</v>
      </c>
      <c r="D24" s="23" t="s">
        <v>39</v>
      </c>
      <c r="E24" s="25"/>
      <c r="F24" s="25"/>
      <c r="G24" s="25"/>
      <c r="H24" s="25"/>
      <c r="I24" s="25"/>
      <c r="J24" s="25"/>
      <c r="K24" s="50" t="s">
        <v>57</v>
      </c>
      <c r="L24" s="43">
        <v>31.76</v>
      </c>
      <c r="M24" s="43">
        <v>139.9</v>
      </c>
      <c r="N24" s="43">
        <v>6.8</v>
      </c>
      <c r="O24" s="43">
        <v>7.4</v>
      </c>
      <c r="P24" s="44">
        <v>8.5</v>
      </c>
    </row>
    <row r="25" spans="1:16" ht="15.75" x14ac:dyDescent="0.25">
      <c r="A25" s="22" t="s">
        <v>21</v>
      </c>
      <c r="B25" s="23" t="s">
        <v>50</v>
      </c>
      <c r="C25" s="24" t="s">
        <v>55</v>
      </c>
      <c r="D25" s="23" t="s">
        <v>58</v>
      </c>
      <c r="E25" s="25"/>
      <c r="F25" s="25"/>
      <c r="G25" s="25"/>
      <c r="H25" s="25"/>
      <c r="I25" s="25"/>
      <c r="J25" s="25"/>
      <c r="K25" s="50" t="s">
        <v>59</v>
      </c>
      <c r="L25" s="43">
        <v>55.85</v>
      </c>
      <c r="M25" s="43">
        <v>148.80000000000001</v>
      </c>
      <c r="N25" s="43">
        <v>11.3</v>
      </c>
      <c r="O25" s="43">
        <v>13.9</v>
      </c>
      <c r="P25" s="44">
        <v>5.0999999999999996</v>
      </c>
    </row>
    <row r="26" spans="1:16" ht="15" x14ac:dyDescent="0.2">
      <c r="A26" s="26"/>
      <c r="B26" s="23" t="s">
        <v>51</v>
      </c>
      <c r="C26" s="24">
        <v>188</v>
      </c>
      <c r="D26" s="23" t="s">
        <v>40</v>
      </c>
      <c r="E26" s="25"/>
      <c r="F26" s="25"/>
      <c r="G26" s="25"/>
      <c r="H26" s="25"/>
      <c r="I26" s="25"/>
      <c r="J26" s="25"/>
      <c r="K26" s="50">
        <v>160</v>
      </c>
      <c r="L26" s="43">
        <v>17.75</v>
      </c>
      <c r="M26" s="43">
        <v>245.8</v>
      </c>
      <c r="N26" s="43">
        <v>3.9</v>
      </c>
      <c r="O26" s="43">
        <v>6.8</v>
      </c>
      <c r="P26" s="44">
        <v>30.4</v>
      </c>
    </row>
    <row r="27" spans="1:16" ht="15" x14ac:dyDescent="0.2">
      <c r="A27" s="26"/>
      <c r="B27" s="23" t="s">
        <v>47</v>
      </c>
      <c r="C27" s="24">
        <v>15</v>
      </c>
      <c r="D27" s="23" t="s">
        <v>41</v>
      </c>
      <c r="E27" s="25"/>
      <c r="F27" s="25"/>
      <c r="G27" s="25"/>
      <c r="H27" s="25"/>
      <c r="I27" s="25"/>
      <c r="J27" s="25"/>
      <c r="K27" s="50">
        <v>200</v>
      </c>
      <c r="L27" s="43">
        <v>18.29</v>
      </c>
      <c r="M27" s="43">
        <v>67</v>
      </c>
      <c r="N27" s="43">
        <v>0.3</v>
      </c>
      <c r="O27" s="43">
        <v>0</v>
      </c>
      <c r="P27" s="44">
        <v>28.2</v>
      </c>
    </row>
    <row r="28" spans="1:16" ht="15" x14ac:dyDescent="0.2">
      <c r="A28" s="26"/>
      <c r="B28" s="23" t="s">
        <v>46</v>
      </c>
      <c r="C28" s="24" t="s">
        <v>52</v>
      </c>
      <c r="D28" s="23" t="s">
        <v>42</v>
      </c>
      <c r="E28" s="25"/>
      <c r="F28" s="25"/>
      <c r="G28" s="25"/>
      <c r="H28" s="25"/>
      <c r="I28" s="25"/>
      <c r="J28" s="25"/>
      <c r="K28" s="50">
        <v>25</v>
      </c>
      <c r="L28" s="43">
        <v>40.46</v>
      </c>
      <c r="M28" s="43">
        <v>87.5</v>
      </c>
      <c r="N28" s="43">
        <v>1.5</v>
      </c>
      <c r="O28" s="43">
        <v>0.9</v>
      </c>
      <c r="P28" s="44">
        <v>18.899999999999999</v>
      </c>
    </row>
    <row r="29" spans="1:16" ht="15" x14ac:dyDescent="0.2">
      <c r="A29" s="26"/>
      <c r="B29" s="23" t="s">
        <v>48</v>
      </c>
      <c r="C29" s="24">
        <v>57</v>
      </c>
      <c r="D29" s="23" t="s">
        <v>43</v>
      </c>
      <c r="E29" s="25"/>
      <c r="F29" s="25"/>
      <c r="G29" s="25"/>
      <c r="H29" s="25"/>
      <c r="I29" s="25"/>
      <c r="J29" s="25"/>
      <c r="K29" s="50">
        <v>42.5</v>
      </c>
      <c r="L29" s="43">
        <v>2.66</v>
      </c>
      <c r="M29" s="43">
        <v>121.68</v>
      </c>
      <c r="N29" s="43">
        <v>3.28</v>
      </c>
      <c r="O29" s="43">
        <v>0.86</v>
      </c>
      <c r="P29" s="44">
        <v>21.4</v>
      </c>
    </row>
    <row r="30" spans="1:16" ht="15" x14ac:dyDescent="0.2">
      <c r="A30" s="26"/>
      <c r="B30" s="23" t="s">
        <v>48</v>
      </c>
      <c r="C30" s="24">
        <v>53</v>
      </c>
      <c r="D30" s="23" t="s">
        <v>32</v>
      </c>
      <c r="E30" s="25"/>
      <c r="F30" s="25"/>
      <c r="G30" s="25"/>
      <c r="H30" s="25"/>
      <c r="I30" s="25"/>
      <c r="J30" s="25"/>
      <c r="K30" s="50">
        <v>30</v>
      </c>
      <c r="L30" s="43">
        <v>1.71</v>
      </c>
      <c r="M30" s="43">
        <v>91.26</v>
      </c>
      <c r="N30" s="43">
        <v>2.46</v>
      </c>
      <c r="O30" s="43">
        <v>0.64</v>
      </c>
      <c r="P30" s="44">
        <v>16</v>
      </c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0"/>
      <c r="L31" s="43"/>
      <c r="M31" s="43"/>
      <c r="N31" s="43"/>
      <c r="O31" s="43"/>
      <c r="P31" s="44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0"/>
      <c r="L32" s="43"/>
      <c r="M32" s="43"/>
      <c r="N32" s="43"/>
      <c r="O32" s="43"/>
      <c r="P32" s="44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0"/>
      <c r="L33" s="43"/>
      <c r="M33" s="43"/>
      <c r="N33" s="43"/>
      <c r="O33" s="43"/>
      <c r="P33" s="44"/>
    </row>
    <row r="34" spans="1:16" ht="15.75" x14ac:dyDescent="0.25">
      <c r="A34" s="33"/>
      <c r="B34" s="34"/>
      <c r="C34" s="35"/>
      <c r="D34" s="36" t="s">
        <v>5</v>
      </c>
      <c r="E34" s="37"/>
      <c r="F34" s="37"/>
      <c r="G34" s="37"/>
      <c r="H34" s="37"/>
      <c r="I34" s="37"/>
      <c r="J34" s="37"/>
      <c r="K34" s="53">
        <v>828</v>
      </c>
      <c r="L34" s="48">
        <f>SUM(L23:L33)</f>
        <v>177.76000000000002</v>
      </c>
      <c r="M34" s="48">
        <f t="shared" ref="M34:P34" si="1">SUM(M23:M33)</f>
        <v>904.94</v>
      </c>
      <c r="N34" s="48">
        <f t="shared" si="1"/>
        <v>29.740000000000002</v>
      </c>
      <c r="O34" s="48">
        <f t="shared" si="1"/>
        <v>30.5</v>
      </c>
      <c r="P34" s="48">
        <f t="shared" si="1"/>
        <v>129</v>
      </c>
    </row>
    <row r="35" spans="1:16" ht="15.75" x14ac:dyDescent="0.25">
      <c r="A35" s="38"/>
      <c r="B35" s="38"/>
      <c r="C35" s="39"/>
      <c r="D35" s="40" t="s">
        <v>19</v>
      </c>
      <c r="E35" s="41"/>
      <c r="F35" s="41"/>
      <c r="G35" s="41"/>
      <c r="H35" s="41"/>
      <c r="I35" s="41"/>
      <c r="J35" s="42"/>
      <c r="K35" s="49">
        <f>K21+K34</f>
        <v>1386</v>
      </c>
      <c r="L35" s="49">
        <f>L21+L34</f>
        <v>283</v>
      </c>
      <c r="M35" s="49">
        <f t="shared" ref="M35:P35" si="2">M21+M34</f>
        <v>1551.3600000000001</v>
      </c>
      <c r="N35" s="49">
        <f t="shared" si="2"/>
        <v>51.44</v>
      </c>
      <c r="O35" s="49">
        <f t="shared" si="2"/>
        <v>52.27</v>
      </c>
      <c r="P35" s="49">
        <f t="shared" si="2"/>
        <v>221.3</v>
      </c>
    </row>
    <row r="36" spans="1:16" ht="15.75" x14ac:dyDescent="0.25">
      <c r="A36" s="22"/>
      <c r="B36" s="23" t="s">
        <v>46</v>
      </c>
      <c r="C36" s="24" t="s">
        <v>52</v>
      </c>
      <c r="D36" s="23" t="s">
        <v>31</v>
      </c>
      <c r="E36" s="25"/>
      <c r="F36" s="25"/>
      <c r="G36" s="25"/>
      <c r="H36" s="25"/>
      <c r="I36" s="25"/>
      <c r="J36" s="25"/>
      <c r="K36" s="50">
        <v>100</v>
      </c>
      <c r="L36" s="43">
        <v>51.17</v>
      </c>
      <c r="M36" s="43">
        <v>115</v>
      </c>
      <c r="N36" s="43">
        <v>7.6</v>
      </c>
      <c r="O36" s="43">
        <v>4.2</v>
      </c>
      <c r="P36" s="44">
        <v>11.7</v>
      </c>
    </row>
    <row r="37" spans="1:16" ht="15.75" x14ac:dyDescent="0.25">
      <c r="A37" s="55" t="s">
        <v>14</v>
      </c>
      <c r="B37" s="23" t="s">
        <v>45</v>
      </c>
      <c r="C37" s="24" t="s">
        <v>53</v>
      </c>
      <c r="D37" s="23" t="s">
        <v>33</v>
      </c>
      <c r="E37" s="25"/>
      <c r="F37" s="25"/>
      <c r="G37" s="25"/>
      <c r="H37" s="25"/>
      <c r="I37" s="25"/>
      <c r="J37" s="25"/>
      <c r="K37" s="50" t="s">
        <v>60</v>
      </c>
      <c r="L37" s="43">
        <v>30.26</v>
      </c>
      <c r="M37" s="43">
        <v>346.2</v>
      </c>
      <c r="N37" s="43">
        <v>8.33</v>
      </c>
      <c r="O37" s="43">
        <v>16.8</v>
      </c>
      <c r="P37" s="44">
        <v>46.5</v>
      </c>
    </row>
    <row r="38" spans="1:16" ht="15.75" x14ac:dyDescent="0.25">
      <c r="A38" s="22" t="s">
        <v>27</v>
      </c>
      <c r="B38" s="23" t="s">
        <v>47</v>
      </c>
      <c r="C38" s="24">
        <v>10</v>
      </c>
      <c r="D38" s="23" t="s">
        <v>44</v>
      </c>
      <c r="E38" s="25"/>
      <c r="F38" s="25"/>
      <c r="G38" s="25"/>
      <c r="H38" s="25"/>
      <c r="I38" s="25"/>
      <c r="J38" s="25"/>
      <c r="K38" s="50">
        <v>200</v>
      </c>
      <c r="L38" s="43">
        <v>20.96</v>
      </c>
      <c r="M38" s="43">
        <v>105</v>
      </c>
      <c r="N38" s="43">
        <v>3.9</v>
      </c>
      <c r="O38" s="43">
        <v>3.1</v>
      </c>
      <c r="P38" s="44">
        <v>15.2</v>
      </c>
    </row>
    <row r="39" spans="1:16" ht="15.75" x14ac:dyDescent="0.25">
      <c r="A39" s="22" t="s">
        <v>28</v>
      </c>
      <c r="B39" s="23" t="s">
        <v>48</v>
      </c>
      <c r="C39" s="24">
        <v>53</v>
      </c>
      <c r="D39" s="23" t="s">
        <v>32</v>
      </c>
      <c r="E39" s="25"/>
      <c r="F39" s="25"/>
      <c r="G39" s="25"/>
      <c r="H39" s="25"/>
      <c r="I39" s="25"/>
      <c r="J39" s="25"/>
      <c r="K39" s="50">
        <v>60</v>
      </c>
      <c r="L39" s="43">
        <v>2.85</v>
      </c>
      <c r="M39" s="43">
        <v>182.52</v>
      </c>
      <c r="N39" s="43">
        <v>4.92</v>
      </c>
      <c r="O39" s="43">
        <v>1.28</v>
      </c>
      <c r="P39" s="44">
        <v>32.08</v>
      </c>
    </row>
    <row r="40" spans="1:16" ht="15" x14ac:dyDescent="0.2">
      <c r="A40" s="26"/>
      <c r="B40" s="23"/>
      <c r="C40" s="24"/>
      <c r="D40" s="23"/>
      <c r="E40" s="25"/>
      <c r="F40" s="25"/>
      <c r="G40" s="25"/>
      <c r="H40" s="25"/>
      <c r="I40" s="25"/>
      <c r="J40" s="25"/>
      <c r="K40" s="50"/>
      <c r="L40" s="43"/>
      <c r="M40" s="43"/>
      <c r="N40" s="43"/>
      <c r="O40" s="43"/>
      <c r="P40" s="44"/>
    </row>
    <row r="41" spans="1:16" ht="15" x14ac:dyDescent="0.2">
      <c r="A41" s="26"/>
      <c r="B41" s="23"/>
      <c r="C41" s="24"/>
      <c r="D41" s="23"/>
      <c r="E41" s="25"/>
      <c r="F41" s="25"/>
      <c r="G41" s="25"/>
      <c r="H41" s="25"/>
      <c r="I41" s="25"/>
      <c r="J41" s="25"/>
      <c r="K41" s="50"/>
      <c r="L41" s="43"/>
      <c r="M41" s="43"/>
      <c r="N41" s="43"/>
      <c r="O41" s="43"/>
      <c r="P41" s="44"/>
    </row>
    <row r="42" spans="1:16" ht="15" x14ac:dyDescent="0.2">
      <c r="A42" s="26"/>
      <c r="B42" s="23"/>
      <c r="C42" s="24"/>
      <c r="D42" s="23"/>
      <c r="E42" s="25"/>
      <c r="F42" s="25"/>
      <c r="G42" s="25"/>
      <c r="H42" s="25"/>
      <c r="I42" s="25"/>
      <c r="J42" s="25"/>
      <c r="K42" s="50"/>
      <c r="L42" s="43"/>
      <c r="M42" s="43"/>
      <c r="N42" s="43"/>
      <c r="O42" s="43"/>
      <c r="P42" s="44"/>
    </row>
    <row r="43" spans="1:16" ht="15" x14ac:dyDescent="0.2">
      <c r="A43" s="26"/>
      <c r="B43" s="23"/>
      <c r="C43" s="24"/>
      <c r="D43" s="23"/>
      <c r="E43" s="25"/>
      <c r="F43" s="25"/>
      <c r="G43" s="25"/>
      <c r="H43" s="25"/>
      <c r="I43" s="25"/>
      <c r="J43" s="25"/>
      <c r="K43" s="50"/>
      <c r="L43" s="43"/>
      <c r="M43" s="43"/>
      <c r="N43" s="43"/>
      <c r="O43" s="43"/>
      <c r="P43" s="44"/>
    </row>
    <row r="44" spans="1:16" ht="15" x14ac:dyDescent="0.2">
      <c r="A44" s="26"/>
      <c r="B44" s="23"/>
      <c r="C44" s="24"/>
      <c r="D44" s="23"/>
      <c r="E44" s="25"/>
      <c r="F44" s="25"/>
      <c r="G44" s="25"/>
      <c r="H44" s="25"/>
      <c r="I44" s="25"/>
      <c r="J44" s="25"/>
      <c r="K44" s="50"/>
      <c r="L44" s="43"/>
      <c r="M44" s="43"/>
      <c r="N44" s="43"/>
      <c r="O44" s="43"/>
      <c r="P44" s="44"/>
    </row>
    <row r="45" spans="1:16" ht="15.75" x14ac:dyDescent="0.25">
      <c r="A45" s="26"/>
      <c r="B45" s="23"/>
      <c r="C45" s="24"/>
      <c r="D45" s="27" t="s">
        <v>5</v>
      </c>
      <c r="E45" s="28"/>
      <c r="F45" s="25"/>
      <c r="G45" s="25"/>
      <c r="H45" s="25"/>
      <c r="I45" s="25"/>
      <c r="J45" s="25"/>
      <c r="K45" s="52">
        <v>615</v>
      </c>
      <c r="L45" s="45">
        <f>SUM(L36:L44)</f>
        <v>105.24000000000001</v>
      </c>
      <c r="M45" s="45">
        <f t="shared" ref="M45:P45" si="3">SUM(M36:M44)</f>
        <v>748.72</v>
      </c>
      <c r="N45" s="45">
        <f t="shared" si="3"/>
        <v>24.75</v>
      </c>
      <c r="O45" s="45">
        <f t="shared" si="3"/>
        <v>25.380000000000003</v>
      </c>
      <c r="P45" s="45">
        <f t="shared" si="3"/>
        <v>105.48</v>
      </c>
    </row>
    <row r="46" spans="1:16" ht="15" x14ac:dyDescent="0.2">
      <c r="A46" s="26"/>
      <c r="B46" s="23"/>
      <c r="C46" s="24"/>
      <c r="D46" s="23"/>
      <c r="E46" s="25"/>
      <c r="F46" s="25"/>
      <c r="G46" s="25"/>
      <c r="H46" s="25"/>
      <c r="I46" s="25"/>
      <c r="J46" s="25"/>
      <c r="K46" s="50"/>
      <c r="L46" s="43"/>
      <c r="M46" s="43"/>
      <c r="N46" s="43"/>
      <c r="O46" s="43"/>
      <c r="P46" s="44"/>
    </row>
    <row r="47" spans="1:16" ht="15.75" x14ac:dyDescent="0.25">
      <c r="A47" s="29"/>
      <c r="B47" s="30" t="s">
        <v>46</v>
      </c>
      <c r="C47" s="31">
        <v>127</v>
      </c>
      <c r="D47" s="30" t="s">
        <v>38</v>
      </c>
      <c r="E47" s="32"/>
      <c r="F47" s="32"/>
      <c r="G47" s="32"/>
      <c r="H47" s="32"/>
      <c r="I47" s="32"/>
      <c r="J47" s="32"/>
      <c r="K47" s="51">
        <v>100</v>
      </c>
      <c r="L47" s="46">
        <v>9.2799999999999994</v>
      </c>
      <c r="M47" s="46">
        <v>5</v>
      </c>
      <c r="N47" s="46">
        <v>0.33</v>
      </c>
      <c r="O47" s="46">
        <v>0</v>
      </c>
      <c r="P47" s="47">
        <v>0.83</v>
      </c>
    </row>
    <row r="48" spans="1:16" ht="15.75" x14ac:dyDescent="0.25">
      <c r="A48" s="55" t="s">
        <v>15</v>
      </c>
      <c r="B48" s="23" t="s">
        <v>49</v>
      </c>
      <c r="C48" s="24" t="s">
        <v>54</v>
      </c>
      <c r="D48" s="23" t="s">
        <v>39</v>
      </c>
      <c r="E48" s="25"/>
      <c r="F48" s="25"/>
      <c r="G48" s="25"/>
      <c r="H48" s="25"/>
      <c r="I48" s="25"/>
      <c r="J48" s="25"/>
      <c r="K48" s="50" t="s">
        <v>61</v>
      </c>
      <c r="L48" s="43">
        <v>31.76</v>
      </c>
      <c r="M48" s="43">
        <v>171.7</v>
      </c>
      <c r="N48" s="43">
        <v>8.35</v>
      </c>
      <c r="O48" s="43">
        <v>9.1</v>
      </c>
      <c r="P48" s="44">
        <v>10.43</v>
      </c>
    </row>
    <row r="49" spans="1:16" ht="15.75" x14ac:dyDescent="0.25">
      <c r="A49" s="22" t="s">
        <v>27</v>
      </c>
      <c r="B49" s="23" t="s">
        <v>50</v>
      </c>
      <c r="C49" s="24" t="s">
        <v>55</v>
      </c>
      <c r="D49" s="23" t="s">
        <v>58</v>
      </c>
      <c r="E49" s="25"/>
      <c r="F49" s="25"/>
      <c r="G49" s="25"/>
      <c r="H49" s="25"/>
      <c r="I49" s="25"/>
      <c r="J49" s="25"/>
      <c r="K49" s="50" t="s">
        <v>59</v>
      </c>
      <c r="L49" s="43">
        <v>55.85</v>
      </c>
      <c r="M49" s="43">
        <v>165.3</v>
      </c>
      <c r="N49" s="43">
        <v>12.6</v>
      </c>
      <c r="O49" s="43">
        <v>15.4</v>
      </c>
      <c r="P49" s="44">
        <v>5.7</v>
      </c>
    </row>
    <row r="50" spans="1:16" ht="15.75" x14ac:dyDescent="0.25">
      <c r="A50" s="22" t="s">
        <v>28</v>
      </c>
      <c r="B50" s="23" t="s">
        <v>51</v>
      </c>
      <c r="C50" s="24">
        <v>188</v>
      </c>
      <c r="D50" s="23" t="s">
        <v>40</v>
      </c>
      <c r="E50" s="25"/>
      <c r="F50" s="25"/>
      <c r="G50" s="25"/>
      <c r="H50" s="25"/>
      <c r="I50" s="25"/>
      <c r="J50" s="25"/>
      <c r="K50" s="50">
        <v>180</v>
      </c>
      <c r="L50" s="43">
        <v>17.75</v>
      </c>
      <c r="M50" s="43">
        <v>295</v>
      </c>
      <c r="N50" s="43">
        <v>4.68</v>
      </c>
      <c r="O50" s="43">
        <v>8.16</v>
      </c>
      <c r="P50" s="44">
        <v>36.479999999999997</v>
      </c>
    </row>
    <row r="51" spans="1:16" ht="15" x14ac:dyDescent="0.2">
      <c r="A51" s="26"/>
      <c r="B51" s="23" t="s">
        <v>47</v>
      </c>
      <c r="C51" s="24">
        <v>15</v>
      </c>
      <c r="D51" s="23" t="s">
        <v>41</v>
      </c>
      <c r="E51" s="25"/>
      <c r="F51" s="25"/>
      <c r="G51" s="25"/>
      <c r="H51" s="25"/>
      <c r="I51" s="25"/>
      <c r="J51" s="25"/>
      <c r="K51" s="50">
        <v>200</v>
      </c>
      <c r="L51" s="43">
        <v>18.29</v>
      </c>
      <c r="M51" s="43">
        <v>67</v>
      </c>
      <c r="N51" s="43">
        <v>0.3</v>
      </c>
      <c r="O51" s="43">
        <v>0</v>
      </c>
      <c r="P51" s="44">
        <v>28.2</v>
      </c>
    </row>
    <row r="52" spans="1:16" ht="15" x14ac:dyDescent="0.2">
      <c r="A52" s="26"/>
      <c r="B52" s="23" t="s">
        <v>46</v>
      </c>
      <c r="C52" s="24" t="s">
        <v>52</v>
      </c>
      <c r="D52" s="23" t="s">
        <v>42</v>
      </c>
      <c r="E52" s="25"/>
      <c r="F52" s="25"/>
      <c r="G52" s="25"/>
      <c r="H52" s="25"/>
      <c r="I52" s="25"/>
      <c r="J52" s="25"/>
      <c r="K52" s="50">
        <v>25</v>
      </c>
      <c r="L52" s="43">
        <v>40.46</v>
      </c>
      <c r="M52" s="43">
        <v>87.5</v>
      </c>
      <c r="N52" s="43">
        <v>1.5</v>
      </c>
      <c r="O52" s="43">
        <v>0.9</v>
      </c>
      <c r="P52" s="44">
        <v>18.899999999999999</v>
      </c>
    </row>
    <row r="53" spans="1:16" ht="15" x14ac:dyDescent="0.2">
      <c r="A53" s="26"/>
      <c r="B53" s="23" t="s">
        <v>48</v>
      </c>
      <c r="C53" s="24">
        <v>57</v>
      </c>
      <c r="D53" s="23" t="s">
        <v>43</v>
      </c>
      <c r="E53" s="25"/>
      <c r="F53" s="25"/>
      <c r="G53" s="25"/>
      <c r="H53" s="25"/>
      <c r="I53" s="25"/>
      <c r="J53" s="25"/>
      <c r="K53" s="50">
        <v>55</v>
      </c>
      <c r="L53" s="43">
        <v>2.66</v>
      </c>
      <c r="M53" s="43">
        <v>167.31</v>
      </c>
      <c r="N53" s="43">
        <v>4.51</v>
      </c>
      <c r="O53" s="43">
        <v>1.18</v>
      </c>
      <c r="P53" s="44">
        <v>29.37</v>
      </c>
    </row>
    <row r="54" spans="1:16" ht="15" x14ac:dyDescent="0.2">
      <c r="A54" s="26"/>
      <c r="B54" s="23" t="s">
        <v>48</v>
      </c>
      <c r="C54" s="24">
        <v>53</v>
      </c>
      <c r="D54" s="23" t="s">
        <v>32</v>
      </c>
      <c r="E54" s="25"/>
      <c r="F54" s="25"/>
      <c r="G54" s="25"/>
      <c r="H54" s="25"/>
      <c r="I54" s="25"/>
      <c r="J54" s="25"/>
      <c r="K54" s="50">
        <v>30</v>
      </c>
      <c r="L54" s="43">
        <v>1.71</v>
      </c>
      <c r="M54" s="43">
        <v>91.26</v>
      </c>
      <c r="N54" s="43">
        <v>2.46</v>
      </c>
      <c r="O54" s="43">
        <v>0.64</v>
      </c>
      <c r="P54" s="44">
        <v>16</v>
      </c>
    </row>
    <row r="55" spans="1:16" ht="15" x14ac:dyDescent="0.2">
      <c r="A55" s="26"/>
      <c r="B55" s="23"/>
      <c r="C55" s="24"/>
      <c r="D55" s="23"/>
      <c r="E55" s="25"/>
      <c r="F55" s="25"/>
      <c r="G55" s="25"/>
      <c r="H55" s="25"/>
      <c r="I55" s="25"/>
      <c r="J55" s="25"/>
      <c r="K55" s="50"/>
      <c r="L55" s="43"/>
      <c r="M55" s="43"/>
      <c r="N55" s="43"/>
      <c r="O55" s="43"/>
      <c r="P55" s="44"/>
    </row>
    <row r="56" spans="1:16" ht="15.75" x14ac:dyDescent="0.25">
      <c r="A56" s="26"/>
      <c r="B56" s="23"/>
      <c r="C56" s="24"/>
      <c r="D56" s="27"/>
      <c r="E56" s="28"/>
      <c r="F56" s="28"/>
      <c r="G56" s="25"/>
      <c r="H56" s="25"/>
      <c r="I56" s="25"/>
      <c r="J56" s="25"/>
      <c r="K56" s="50"/>
      <c r="L56" s="43"/>
      <c r="M56" s="43"/>
      <c r="N56" s="43"/>
      <c r="O56" s="43"/>
      <c r="P56" s="44"/>
    </row>
    <row r="57" spans="1:16" ht="15" x14ac:dyDescent="0.2">
      <c r="A57" s="26"/>
      <c r="B57" s="23"/>
      <c r="C57" s="24"/>
      <c r="D57" s="23"/>
      <c r="E57" s="25"/>
      <c r="F57" s="25"/>
      <c r="G57" s="25"/>
      <c r="H57" s="25"/>
      <c r="I57" s="25"/>
      <c r="J57" s="25"/>
      <c r="K57" s="50"/>
      <c r="L57" s="43"/>
      <c r="M57" s="43"/>
      <c r="N57" s="43"/>
      <c r="O57" s="43"/>
      <c r="P57" s="44"/>
    </row>
    <row r="58" spans="1:16" ht="15.75" x14ac:dyDescent="0.25">
      <c r="A58" s="33"/>
      <c r="B58" s="34"/>
      <c r="C58" s="35"/>
      <c r="D58" s="36" t="s">
        <v>5</v>
      </c>
      <c r="E58" s="37"/>
      <c r="F58" s="37"/>
      <c r="G58" s="37"/>
      <c r="H58" s="37"/>
      <c r="I58" s="37"/>
      <c r="J58" s="37"/>
      <c r="K58" s="53">
        <v>980</v>
      </c>
      <c r="L58" s="48">
        <f>SUM(L47:L57)</f>
        <v>177.76000000000002</v>
      </c>
      <c r="M58" s="48">
        <f t="shared" ref="M58:P58" si="4">SUM(M47:M57)</f>
        <v>1050.07</v>
      </c>
      <c r="N58" s="48">
        <f t="shared" si="4"/>
        <v>34.730000000000004</v>
      </c>
      <c r="O58" s="48">
        <f t="shared" si="4"/>
        <v>35.379999999999995</v>
      </c>
      <c r="P58" s="48">
        <f t="shared" si="4"/>
        <v>145.91</v>
      </c>
    </row>
    <row r="59" spans="1:16" ht="15.75" x14ac:dyDescent="0.25">
      <c r="A59" s="38"/>
      <c r="B59" s="38"/>
      <c r="C59" s="39"/>
      <c r="D59" s="40" t="s">
        <v>19</v>
      </c>
      <c r="E59" s="41"/>
      <c r="F59" s="41"/>
      <c r="G59" s="41"/>
      <c r="H59" s="41"/>
      <c r="I59" s="41"/>
      <c r="J59" s="42"/>
      <c r="K59" s="49">
        <f>K45+K58</f>
        <v>1595</v>
      </c>
      <c r="L59" s="49">
        <f>L45+L58</f>
        <v>283</v>
      </c>
      <c r="M59" s="49">
        <f t="shared" ref="M59:P59" si="5">M45+M58</f>
        <v>1798.79</v>
      </c>
      <c r="N59" s="49">
        <f t="shared" si="5"/>
        <v>59.480000000000004</v>
      </c>
      <c r="O59" s="49">
        <f t="shared" si="5"/>
        <v>60.76</v>
      </c>
      <c r="P59" s="49">
        <f t="shared" si="5"/>
        <v>251.39</v>
      </c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s="56" t="s">
        <v>29</v>
      </c>
      <c r="B62" s="56"/>
      <c r="C62" s="56"/>
      <c r="D62" s="56"/>
      <c r="E62" s="56"/>
      <c r="F62" s="57"/>
      <c r="G62" s="57"/>
      <c r="H62" s="57"/>
      <c r="I62" s="57"/>
      <c r="J62" s="57"/>
      <c r="K62" s="58"/>
      <c r="L62" s="58"/>
      <c r="M62" s="8"/>
      <c r="N62" s="8"/>
      <c r="O62" s="8"/>
      <c r="P62" s="8"/>
    </row>
    <row r="63" spans="1:16" x14ac:dyDescent="0.2">
      <c r="A63" s="56" t="s">
        <v>30</v>
      </c>
      <c r="B63" s="56"/>
      <c r="C63" s="56"/>
      <c r="D63" s="56"/>
      <c r="E63" s="56"/>
      <c r="F63" s="57"/>
      <c r="G63" s="57"/>
      <c r="H63" s="57"/>
      <c r="I63" s="57"/>
      <c r="J63" s="57"/>
      <c r="K63" s="58"/>
      <c r="L63" s="58"/>
      <c r="M63" s="8"/>
      <c r="N63" s="8"/>
      <c r="O63" s="8"/>
      <c r="P63" s="8"/>
    </row>
    <row r="64" spans="1:16" x14ac:dyDescent="0.2">
      <c r="A64" s="56" t="s">
        <v>34</v>
      </c>
      <c r="B64" s="56"/>
      <c r="C64" s="56"/>
      <c r="D64" s="56"/>
      <c r="E64" s="56"/>
      <c r="F64" s="57"/>
      <c r="G64" s="57"/>
      <c r="H64" s="57"/>
      <c r="I64" s="57"/>
      <c r="J64" s="57"/>
      <c r="K64" s="58"/>
      <c r="L64" s="58"/>
      <c r="M64" s="8"/>
      <c r="N64" s="8"/>
      <c r="O64" s="8"/>
      <c r="P64" s="8"/>
    </row>
    <row r="65" spans="1:16" x14ac:dyDescent="0.2">
      <c r="A65" s="56" t="s">
        <v>35</v>
      </c>
      <c r="B65" s="56"/>
      <c r="C65" s="56"/>
      <c r="D65" s="56"/>
      <c r="E65" s="56"/>
      <c r="F65" s="57"/>
      <c r="G65" s="57"/>
      <c r="H65" s="57"/>
      <c r="I65" s="57"/>
      <c r="J65" s="57"/>
      <c r="K65" s="58"/>
      <c r="L65" s="58"/>
      <c r="M65" s="8"/>
      <c r="N65" s="8"/>
      <c r="O65" s="8"/>
      <c r="P65" s="8"/>
    </row>
    <row r="66" spans="1:16" x14ac:dyDescent="0.2">
      <c r="A66" s="59" t="s">
        <v>36</v>
      </c>
      <c r="B66" s="59"/>
      <c r="C66" s="60"/>
      <c r="D66" s="59"/>
      <c r="E66" s="59"/>
      <c r="F66" s="59"/>
      <c r="G66" s="59"/>
      <c r="H66" s="59"/>
      <c r="I66" s="59"/>
      <c r="J66" s="57"/>
      <c r="K66" s="58"/>
      <c r="L66" s="58"/>
      <c r="M66" s="8"/>
      <c r="N66" s="8"/>
      <c r="O66" s="8"/>
      <c r="P66" s="8"/>
    </row>
    <row r="67" spans="1:16" x14ac:dyDescent="0.2">
      <c r="A67" s="59" t="s">
        <v>37</v>
      </c>
      <c r="B67" s="59"/>
      <c r="C67" s="60"/>
      <c r="D67" s="59"/>
      <c r="E67" s="59"/>
      <c r="F67" s="59"/>
      <c r="G67" s="59"/>
      <c r="H67" s="59"/>
      <c r="I67" s="59"/>
      <c r="J67" s="57"/>
      <c r="K67" s="58"/>
      <c r="L67" s="5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2025-06-03T07:32:06Z</cp:lastPrinted>
  <dcterms:created xsi:type="dcterms:W3CDTF">2003-07-03T17:10:57Z</dcterms:created>
  <dcterms:modified xsi:type="dcterms:W3CDTF">2025-06-17T06:51:35Z</dcterms:modified>
</cp:coreProperties>
</file>