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9.1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M60" i="1" l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<sst xmlns="http://schemas.openxmlformats.org/spreadsheetml/2006/main" count="106" uniqueCount="64">
  <si>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</si>
  <si>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</si>
  <si>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</si>
  <si>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</si>
  <si>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</si>
  <si>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</si>
  <si>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</si>
  <si>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</si>
  <si>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</si>
  <si>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</si>
  <si>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</si>
  <si>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</si>
  <si>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</si>
  <si>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</si>
  <si>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</si>
  <si>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</si>
  <si>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</si>
  <si>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</si>
  <si>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</si>
  <si>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</si>
  <si>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</si>
  <si>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</si>
  <si>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</si>
  <si>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</si>
  <si>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</si>
  <si>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</si>
  <si>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</si>
  <si>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</si>
  <si>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</si>
  <si>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</si>
  <si>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</si>
  <si>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</si>
  <si>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</si>
  <si>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</si>
  <si>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</si>
  <si>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</si>
  <si>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</si>
  <si>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</si>
  <si>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</si>
  <si>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</si>
  <si>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</si>
  <si>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</si>
  <si>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</si>
  <si>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</si>
  <si>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</si>
  <si>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</si>
  <si>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</si>
  <si>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</si>
  <si>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</si>
  <si>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</si>
  <si>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</si>
  <si>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150/30</t>
  </si>
  <si>
    <t>Кисель</t>
  </si>
  <si>
    <t>Суп-пюре из  картофеля и кабачков , гренки</t>
  </si>
  <si>
    <t>Шницель (свинина)/ соус красный основной</t>
  </si>
  <si>
    <t>70/20</t>
  </si>
  <si>
    <t>188/233</t>
  </si>
  <si>
    <t>Отварные макаронные изделия /овощи припущенные (овощная смесь)</t>
  </si>
  <si>
    <t>130/20</t>
  </si>
  <si>
    <t>пром</t>
  </si>
  <si>
    <t>Сок фруктовый в потребительской упаковке</t>
  </si>
  <si>
    <t>70/30</t>
  </si>
  <si>
    <t>130/15/5</t>
  </si>
  <si>
    <t>150/20/5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</si>
</sst>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6" sqref="U45:U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45259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62</v>
      </c>
      <c r="L14" s="52">
        <v>69.62</v>
      </c>
      <c r="M14" s="52">
        <v>329.76</v>
      </c>
      <c r="N14" s="52">
        <v>15.7</v>
      </c>
      <c r="O14" s="52">
        <v>18.93</v>
      </c>
      <c r="P14" s="53">
        <v>19.36</v>
      </c>
    </row>
    <row r="15" spans="1:19" ht="15" x14ac:dyDescent="0.2">
      <c r="A15" s="26"/>
      <c r="B15" s="23" t="s">
        <v>38</v>
      </c>
      <c r="C15" s="24">
        <v>15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40</v>
      </c>
      <c r="L16" s="52">
        <v>2.17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95.000000000000014</v>
      </c>
      <c r="M21" s="54">
        <f t="shared" ref="M21:P21" si="0">SUM(M12:M20)</f>
        <v>588.94000000000005</v>
      </c>
      <c r="N21" s="54">
        <f t="shared" si="0"/>
        <v>19.28</v>
      </c>
      <c r="O21" s="54">
        <f t="shared" si="0"/>
        <v>19.79</v>
      </c>
      <c r="P21" s="54">
        <f t="shared" si="0"/>
        <v>86.6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41</v>
      </c>
      <c r="C23" s="31">
        <v>104</v>
      </c>
      <c r="D23" s="30" t="s">
        <v>42</v>
      </c>
      <c r="E23" s="32"/>
      <c r="F23" s="32"/>
      <c r="G23" s="32"/>
      <c r="H23" s="32"/>
      <c r="I23" s="32"/>
      <c r="J23" s="32"/>
      <c r="K23" s="55">
        <v>70</v>
      </c>
      <c r="L23" s="55">
        <v>12.65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43</v>
      </c>
      <c r="C24" s="24" t="s">
        <v>49</v>
      </c>
      <c r="D24" s="23" t="s">
        <v>53</v>
      </c>
      <c r="E24" s="25"/>
      <c r="F24" s="25"/>
      <c r="G24" s="25"/>
      <c r="H24" s="25"/>
      <c r="I24" s="25"/>
      <c r="J24" s="25"/>
      <c r="K24" s="52" t="s">
        <v>50</v>
      </c>
      <c r="L24" s="52">
        <v>28.17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50.28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47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18.7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38</v>
      </c>
      <c r="C27" s="24" t="s">
        <v>59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42</v>
      </c>
      <c r="L28" s="52">
        <v>2.5099999999999998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52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802</v>
      </c>
      <c r="L34" s="57">
        <f>SUM(L23:L33)</f>
        <v>133</v>
      </c>
      <c r="M34" s="57">
        <f t="shared" ref="M34:P34" si="1">SUM(M23:M33)</f>
        <v>834.78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1327</v>
      </c>
      <c r="L35" s="61">
        <f>L21+L34</f>
        <v>228</v>
      </c>
      <c r="M35" s="61">
        <f t="shared" ref="M35:P35" si="2">M21+M34</f>
        <v>1423.72</v>
      </c>
      <c r="N35" s="61">
        <f t="shared" si="2"/>
        <v>46.28</v>
      </c>
      <c r="O35" s="61">
        <f t="shared" si="2"/>
        <v>47.74</v>
      </c>
      <c r="P35" s="61">
        <f t="shared" si="2"/>
        <v>209.94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15.26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63</v>
      </c>
      <c r="L38" s="53">
        <v>82.53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38</v>
      </c>
      <c r="C39" s="43">
        <v>15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39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</v>
      </c>
      <c r="L40" s="53">
        <v>3.26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570</v>
      </c>
      <c r="L46" s="59">
        <f>SUM(L36:L45)</f>
        <v>109.00000000000001</v>
      </c>
      <c r="M46" s="59">
        <f t="shared" ref="M46:P46" si="3">SUM(M36:M45)</f>
        <v>700.55</v>
      </c>
      <c r="N46" s="59">
        <f t="shared" si="3"/>
        <v>23.020000000000003</v>
      </c>
      <c r="O46" s="59">
        <f t="shared" si="3"/>
        <v>23.080000000000002</v>
      </c>
      <c r="P46" s="59">
        <f t="shared" si="3"/>
        <v>111.92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41</v>
      </c>
      <c r="C48" s="49">
        <v>104</v>
      </c>
      <c r="D48" s="30" t="s">
        <v>42</v>
      </c>
      <c r="E48" s="32"/>
      <c r="F48" s="32"/>
      <c r="G48" s="32"/>
      <c r="H48" s="32"/>
      <c r="I48" s="32"/>
      <c r="J48" s="50"/>
      <c r="K48" s="56">
        <v>110</v>
      </c>
      <c r="L48" s="56">
        <v>19.88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43</v>
      </c>
      <c r="C49" s="43" t="s">
        <v>49</v>
      </c>
      <c r="D49" s="23" t="s">
        <v>53</v>
      </c>
      <c r="E49" s="25"/>
      <c r="F49" s="25"/>
      <c r="G49" s="25"/>
      <c r="H49" s="25"/>
      <c r="I49" s="25"/>
      <c r="J49" s="44"/>
      <c r="K49" s="53" t="s">
        <v>44</v>
      </c>
      <c r="L49" s="53">
        <v>34.770000000000003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50.65</v>
      </c>
      <c r="M50" s="53">
        <v>117.9</v>
      </c>
      <c r="N50" s="53">
        <v>13.11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47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51</v>
      </c>
      <c r="L51" s="53">
        <v>24.15</v>
      </c>
      <c r="M51" s="53">
        <v>222.36</v>
      </c>
      <c r="N51" s="53">
        <v>4.68</v>
      </c>
      <c r="O51" s="53">
        <v>7.32</v>
      </c>
      <c r="P51" s="53">
        <v>31.68</v>
      </c>
    </row>
    <row r="52" spans="1:16" ht="15" x14ac:dyDescent="0.2">
      <c r="A52" s="26"/>
      <c r="B52" s="26" t="s">
        <v>38</v>
      </c>
      <c r="C52" s="43" t="s">
        <v>59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44</v>
      </c>
      <c r="L53" s="53">
        <v>2.62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39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939</v>
      </c>
      <c r="L59" s="60">
        <f>SUM(L48:L58)</f>
        <v>153</v>
      </c>
      <c r="M59" s="60">
        <f t="shared" ref="M59:P59" si="4">SUM(M48:M58)</f>
        <v>977</v>
      </c>
      <c r="N59" s="60">
        <f t="shared" si="4"/>
        <v>31.11</v>
      </c>
      <c r="O59" s="60">
        <f t="shared" si="4"/>
        <v>35.299999999999997</v>
      </c>
      <c r="P59" s="60">
        <f t="shared" si="4"/>
        <v>138.18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1509</v>
      </c>
      <c r="L60" s="61">
        <f>L46+L59</f>
        <v>262</v>
      </c>
      <c r="M60" s="61">
        <f t="shared" ref="M60:P60" si="5">M46+M59</f>
        <v>1677.55</v>
      </c>
      <c r="N60" s="61">
        <f t="shared" si="5"/>
        <v>54.13</v>
      </c>
      <c r="O60" s="61">
        <f t="shared" si="5"/>
        <v>58.379999999999995</v>
      </c>
      <c r="P60" s="61">
        <f t="shared" si="5"/>
        <v>250.10000000000002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2023-11-27T07:21:27Z</dcterms:modified>
</cp:coreProperties>
</file>