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26B3EEA-9E62-4A3B-8820-7E64B8C823A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M60" i="1" s="1"/>
  <c r="L59" i="1"/>
  <c r="P46" i="1"/>
  <c r="P60" i="1" s="1"/>
  <c r="O46" i="1"/>
  <c r="N46" i="1"/>
  <c r="N60" i="1" s="1"/>
  <c r="M46" i="1"/>
  <c r="L46" i="1"/>
  <c r="L60" i="1" s="1"/>
  <c r="L21" i="1"/>
  <c r="P34" i="1"/>
  <c r="O34" i="1"/>
  <c r="N34" i="1"/>
  <c r="M34" i="1"/>
  <c r="L34" i="1"/>
  <c r="P21" i="1"/>
  <c r="O21" i="1"/>
  <c r="O35" i="1" s="1"/>
  <c r="N21" i="1"/>
  <c r="M21" i="1"/>
  <c r="M35" i="1" s="1"/>
  <c r="P35" i="1" l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<sst xmlns="http://schemas.openxmlformats.org/spreadsheetml/2006/main" count="110" uniqueCount="68">
  <si>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</si>
  <si>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</si>
  <si>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</si>
  <si>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</si>
  <si>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</si>
  <si>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</si>
  <si>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</si>
  <si>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</si>
  <si>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</si>
  <si>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</si>
  <si>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</si>
  <si>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</si>
  <si>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</si>
  <si>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</si>
  <si>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</si>
  <si>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</si>
  <si>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</si>
  <si>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</si>
  <si>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</si>
  <si>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</si>
  <si>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</si>
  <si>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</si>
  <si>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</si>
  <si>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</si>
  <si>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</si>
  <si>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</si>
  <si>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</si>
  <si>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</si>
  <si>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</si>
  <si>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</si>
  <si>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</si>
  <si>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</si>
  <si>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</si>
  <si>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</si>
  <si>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</si>
  <si>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284/49/279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</si>
  <si>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</si>
  <si>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</si>
  <si>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</si>
  <si>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</si>
  <si>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</si>
  <si>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</si>
  <si>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</si>
  <si>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</si>
  <si>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</si>
  <si>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619/31</t>
  </si>
  <si>
    <t>Котлета "Монастырская" (говядина) / соус красный основной</t>
  </si>
  <si>
    <t>80/20</t>
  </si>
  <si>
    <t>гарнир</t>
  </si>
  <si>
    <t>214/233</t>
  </si>
  <si>
    <t>Рис отварной рассыпчатый /овощи припущенные (овощная смесь)</t>
  </si>
  <si>
    <t>Компот из свежих яблок</t>
  </si>
  <si>
    <t>доп меню</t>
  </si>
  <si>
    <t>пром</t>
  </si>
  <si>
    <t>Печенье</t>
  </si>
  <si>
    <t>Хлеб ржаной  (2)</t>
  </si>
  <si>
    <t>250/20</t>
  </si>
  <si>
    <t>150/35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</si>
  <si>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</si>
  <si>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</si>
  <si>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</si>
  <si>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Омлет с макарон и сыром  / масло сливочное/</t>
  </si>
  <si>
    <t>цветная капуста припущенная</t>
  </si>
  <si>
    <t>160/5/40</t>
  </si>
  <si>
    <t>75/30</t>
  </si>
  <si>
    <t>140/20</t>
  </si>
  <si>
    <t>200/8/40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</si>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</sst>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18.72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61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62</v>
      </c>
      <c r="E14" s="25"/>
      <c r="F14" s="25"/>
      <c r="G14" s="25"/>
      <c r="H14" s="25"/>
      <c r="I14" s="25"/>
      <c r="J14" s="25"/>
      <c r="K14" s="52" t="s">
        <v>63</v>
      </c>
      <c r="L14" s="52">
        <v>65.88</v>
      </c>
      <c r="M14" s="52">
        <v>267.10000000000002</v>
      </c>
      <c r="N14" s="52">
        <v>12.1</v>
      </c>
      <c r="O14" s="52">
        <v>15.62</v>
      </c>
      <c r="P14" s="53">
        <v>29.2</v>
      </c>
    </row>
    <row r="15" spans="1:19" ht="15" x14ac:dyDescent="0.2">
      <c r="A15" s="26"/>
      <c r="B15" s="23" t="s">
        <v>36</v>
      </c>
      <c r="C15" s="24">
        <v>16</v>
      </c>
      <c r="D15" s="23" t="s">
        <v>37</v>
      </c>
      <c r="E15" s="25"/>
      <c r="F15" s="25"/>
      <c r="G15" s="25"/>
      <c r="H15" s="25"/>
      <c r="I15" s="25"/>
      <c r="J15" s="25"/>
      <c r="K15" s="52">
        <v>200</v>
      </c>
      <c r="L15" s="52">
        <v>8.2100000000000009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52">
        <v>39.5</v>
      </c>
      <c r="L16" s="52">
        <v>2.19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588</v>
      </c>
      <c r="L21" s="54">
        <f>SUM(L12:L20)</f>
        <v>95</v>
      </c>
      <c r="M21" s="54">
        <f t="shared" ref="M21:P21" si="0">SUM(M12:M20)</f>
        <v>597.98</v>
      </c>
      <c r="N21" s="54">
        <f t="shared" si="0"/>
        <v>19.48</v>
      </c>
      <c r="O21" s="54">
        <f t="shared" si="0"/>
        <v>19.779999999999998</v>
      </c>
      <c r="P21" s="54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55" t="s">
        <v>43</v>
      </c>
      <c r="L23" s="55">
        <v>30.7</v>
      </c>
      <c r="M23" s="55">
        <v>129.04</v>
      </c>
      <c r="N23" s="55">
        <v>4.0599999999999996</v>
      </c>
      <c r="O23" s="55">
        <v>3.87</v>
      </c>
      <c r="P23" s="56">
        <v>15.4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64</v>
      </c>
      <c r="L24" s="52">
        <v>59.53</v>
      </c>
      <c r="M24" s="52">
        <v>129.1</v>
      </c>
      <c r="N24" s="52">
        <v>9.8000000000000007</v>
      </c>
      <c r="O24" s="52">
        <v>10.3</v>
      </c>
      <c r="P24" s="53">
        <v>3.2</v>
      </c>
    </row>
    <row r="25" spans="1:16" ht="15.75" x14ac:dyDescent="0.25">
      <c r="A25" s="22" t="s">
        <v>24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65</v>
      </c>
      <c r="L25" s="52">
        <v>24.39</v>
      </c>
      <c r="M25" s="52">
        <v>201.5</v>
      </c>
      <c r="N25" s="52">
        <v>6.6</v>
      </c>
      <c r="O25" s="52">
        <v>5.6</v>
      </c>
      <c r="P25" s="53">
        <v>33.700000000000003</v>
      </c>
    </row>
    <row r="26" spans="1:16" ht="15" x14ac:dyDescent="0.2">
      <c r="A26" s="26"/>
      <c r="B26" s="23" t="s">
        <v>36</v>
      </c>
      <c r="C26" s="24">
        <v>5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52</v>
      </c>
      <c r="C27" s="24" t="s">
        <v>53</v>
      </c>
      <c r="D27" s="23" t="s">
        <v>54</v>
      </c>
      <c r="E27" s="25"/>
      <c r="F27" s="25"/>
      <c r="G27" s="25"/>
      <c r="H27" s="25"/>
      <c r="I27" s="25"/>
      <c r="J27" s="25"/>
      <c r="K27" s="52">
        <v>50</v>
      </c>
      <c r="L27" s="52">
        <v>8.0299999999999994</v>
      </c>
      <c r="M27" s="52">
        <v>89.63</v>
      </c>
      <c r="N27" s="52">
        <v>1.38</v>
      </c>
      <c r="O27" s="52">
        <v>6.33</v>
      </c>
      <c r="P27" s="53">
        <v>12.42</v>
      </c>
    </row>
    <row r="28" spans="1:16" ht="15" x14ac:dyDescent="0.2">
      <c r="A28" s="26"/>
      <c r="B28" s="23" t="s">
        <v>38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38.6</v>
      </c>
      <c r="L28" s="52">
        <v>2.36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38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133</v>
      </c>
      <c r="M34" s="57">
        <f t="shared" ref="M34:P34" si="1">SUM(M23:M33)</f>
        <v>823.21</v>
      </c>
      <c r="N34" s="57">
        <f t="shared" si="1"/>
        <v>27.680000000000003</v>
      </c>
      <c r="O34" s="57">
        <f t="shared" si="1"/>
        <v>27.700000000000003</v>
      </c>
      <c r="P34" s="57">
        <f t="shared" si="1"/>
        <v>117.53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1392</v>
      </c>
      <c r="L35" s="61">
        <f>L21+L34</f>
        <v>228</v>
      </c>
      <c r="M35" s="61">
        <f t="shared" ref="M35:P35" si="2">M21+M34</f>
        <v>1421.19</v>
      </c>
      <c r="N35" s="61">
        <f t="shared" si="2"/>
        <v>47.160000000000004</v>
      </c>
      <c r="O35" s="61">
        <f t="shared" si="2"/>
        <v>47.480000000000004</v>
      </c>
      <c r="P35" s="61">
        <f t="shared" si="2"/>
        <v>201.4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18.72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61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62</v>
      </c>
      <c r="E38" s="25"/>
      <c r="F38" s="25"/>
      <c r="G38" s="25"/>
      <c r="H38" s="25"/>
      <c r="I38" s="25"/>
      <c r="J38" s="44"/>
      <c r="K38" s="53" t="s">
        <v>66</v>
      </c>
      <c r="L38" s="53">
        <v>79.900000000000006</v>
      </c>
      <c r="M38" s="53">
        <v>353.4</v>
      </c>
      <c r="N38" s="53">
        <v>15.6</v>
      </c>
      <c r="O38" s="53">
        <v>20.079999999999998</v>
      </c>
      <c r="P38" s="53">
        <v>40.9</v>
      </c>
    </row>
    <row r="39" spans="1:16" ht="15.75" x14ac:dyDescent="0.25">
      <c r="A39" s="22" t="s">
        <v>21</v>
      </c>
      <c r="B39" s="26" t="s">
        <v>36</v>
      </c>
      <c r="C39" s="43">
        <v>16</v>
      </c>
      <c r="D39" s="23" t="s">
        <v>37</v>
      </c>
      <c r="E39" s="25"/>
      <c r="F39" s="25"/>
      <c r="G39" s="25"/>
      <c r="H39" s="25"/>
      <c r="I39" s="25"/>
      <c r="J39" s="44"/>
      <c r="K39" s="53">
        <v>200</v>
      </c>
      <c r="L39" s="53">
        <v>8.2100000000000009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53">
        <v>39.1</v>
      </c>
      <c r="L40" s="53">
        <v>2.17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630</v>
      </c>
      <c r="L46" s="59">
        <f>SUM(L36:L45)</f>
        <v>109.00000000000001</v>
      </c>
      <c r="M46" s="59">
        <f t="shared" ref="M46:P46" si="3">SUM(M36:M45)</f>
        <v>684.28</v>
      </c>
      <c r="N46" s="59">
        <f t="shared" si="3"/>
        <v>22.98</v>
      </c>
      <c r="O46" s="59">
        <f t="shared" si="3"/>
        <v>24.24</v>
      </c>
      <c r="P46" s="59">
        <f t="shared" si="3"/>
        <v>95.57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56" t="s">
        <v>56</v>
      </c>
      <c r="L48" s="56">
        <v>37.93</v>
      </c>
      <c r="M48" s="56">
        <v>158.37</v>
      </c>
      <c r="N48" s="56">
        <v>5</v>
      </c>
      <c r="O48" s="56">
        <v>4.75</v>
      </c>
      <c r="P48" s="56">
        <v>18.899999999999999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47</v>
      </c>
      <c r="L49" s="53">
        <v>63.05</v>
      </c>
      <c r="M49" s="53">
        <v>143.44</v>
      </c>
      <c r="N49" s="53">
        <v>10.9</v>
      </c>
      <c r="O49" s="53">
        <v>11.44</v>
      </c>
      <c r="P49" s="53">
        <v>3.56</v>
      </c>
    </row>
    <row r="50" spans="1:16" ht="15.75" x14ac:dyDescent="0.25">
      <c r="A50" s="22" t="s">
        <v>21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57</v>
      </c>
      <c r="L50" s="53">
        <v>32.04</v>
      </c>
      <c r="M50" s="53">
        <v>241.8</v>
      </c>
      <c r="N50" s="53">
        <v>7.92</v>
      </c>
      <c r="O50" s="53">
        <v>6.72</v>
      </c>
      <c r="P50" s="53">
        <v>40.44</v>
      </c>
    </row>
    <row r="51" spans="1:16" ht="15" x14ac:dyDescent="0.2">
      <c r="A51" s="26"/>
      <c r="B51" s="26" t="s">
        <v>36</v>
      </c>
      <c r="C51" s="43">
        <v>5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52</v>
      </c>
      <c r="C52" s="43" t="s">
        <v>53</v>
      </c>
      <c r="D52" s="23" t="s">
        <v>54</v>
      </c>
      <c r="E52" s="25"/>
      <c r="F52" s="25"/>
      <c r="G52" s="25"/>
      <c r="H52" s="25"/>
      <c r="I52" s="25"/>
      <c r="J52" s="44"/>
      <c r="K52" s="53">
        <v>50</v>
      </c>
      <c r="L52" s="53">
        <v>8.0299999999999994</v>
      </c>
      <c r="M52" s="53">
        <v>89.63</v>
      </c>
      <c r="N52" s="53">
        <v>1.38</v>
      </c>
      <c r="O52" s="53">
        <v>6.33</v>
      </c>
      <c r="P52" s="53">
        <v>12.42</v>
      </c>
    </row>
    <row r="53" spans="1:16" ht="15" x14ac:dyDescent="0.2">
      <c r="A53" s="26"/>
      <c r="B53" s="26" t="s">
        <v>38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58</v>
      </c>
      <c r="L53" s="53">
        <v>3.54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>
        <v>37.700000000000003</v>
      </c>
      <c r="L54" s="53">
        <v>2.09</v>
      </c>
      <c r="M54" s="53">
        <v>106.47</v>
      </c>
      <c r="N54" s="53">
        <v>2.87</v>
      </c>
      <c r="O54" s="53">
        <v>0.75</v>
      </c>
      <c r="P54" s="53">
        <v>18.670000000000002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901</v>
      </c>
      <c r="L59" s="60">
        <f>SUM(L48:L58)</f>
        <v>152.99999999999997</v>
      </c>
      <c r="M59" s="60">
        <f t="shared" ref="M59:P59" si="4">SUM(M48:M58)</f>
        <v>952.81000000000006</v>
      </c>
      <c r="N59" s="60">
        <f t="shared" si="4"/>
        <v>32.269999999999996</v>
      </c>
      <c r="O59" s="60">
        <f t="shared" si="4"/>
        <v>31.159999999999997</v>
      </c>
      <c r="P59" s="60">
        <f t="shared" si="4"/>
        <v>136.1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1531</v>
      </c>
      <c r="L60" s="61">
        <f>L46+L59</f>
        <v>262</v>
      </c>
      <c r="M60" s="61">
        <f t="shared" ref="M60:P60" si="5">M46+M59</f>
        <v>1637.0900000000001</v>
      </c>
      <c r="N60" s="61">
        <f t="shared" si="5"/>
        <v>55.25</v>
      </c>
      <c r="O60" s="61">
        <f t="shared" si="5"/>
        <v>55.399999999999991</v>
      </c>
      <c r="P60" s="61">
        <f t="shared" si="5"/>
        <v>231.67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58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59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60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2024-09-17T05:09:48Z</dcterms:modified>
</cp:coreProperties>
</file>