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маева\Desktop\Типовое меню\"/>
    </mc:Choice>
  </mc:AlternateContent>
  <bookViews>
    <workbookView xWindow="0" yWindow="0" windowWidth="28080" windowHeight="119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H195" i="1"/>
  <c r="L176" i="1"/>
  <c r="F176" i="1"/>
  <c r="L157" i="1"/>
  <c r="F157" i="1"/>
  <c r="J157" i="1"/>
  <c r="J138" i="1"/>
  <c r="F138" i="1"/>
  <c r="H138" i="1"/>
  <c r="L119" i="1"/>
  <c r="G119" i="1"/>
  <c r="J119" i="1"/>
  <c r="F119" i="1"/>
  <c r="L100" i="1"/>
  <c r="I100" i="1"/>
  <c r="F100" i="1"/>
  <c r="J100" i="1"/>
  <c r="L81" i="1"/>
  <c r="F81" i="1"/>
  <c r="H81" i="1"/>
  <c r="G81" i="1"/>
  <c r="J62" i="1"/>
  <c r="I62" i="1"/>
  <c r="G62" i="1"/>
  <c r="L62" i="1"/>
  <c r="F62" i="1"/>
  <c r="L43" i="1"/>
  <c r="G43" i="1"/>
  <c r="H43" i="1"/>
  <c r="F43" i="1"/>
  <c r="J43" i="1"/>
  <c r="I43" i="1"/>
  <c r="F24" i="1"/>
  <c r="L24" i="1"/>
  <c r="J24" i="1"/>
  <c r="H24" i="1"/>
  <c r="G24" i="1"/>
  <c r="F196" i="1" l="1"/>
  <c r="J196" i="1"/>
  <c r="I196" i="1"/>
  <c r="G196" i="1"/>
  <c r="L196" i="1"/>
  <c r="H196" i="1"/>
</calcChain>
</file>

<file path=xl/sharedStrings.xml><?xml version="1.0" encoding="utf-8"?>
<sst xmlns="http://schemas.openxmlformats.org/spreadsheetml/2006/main" count="335" uniqueCount="135">
  <si>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</si>
  <si>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</si>
  <si>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</si>
  <si>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</si>
  <si>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</si>
  <si>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</si>
  <si>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</si>
  <si>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</si>
  <si>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</si>
  <si>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</si>
  <si>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</si>
  <si>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</si>
  <si>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</si>
  <si>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</si>
  <si>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</si>
  <si>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</si>
  <si>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</si>
  <si>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</si>
  <si>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</si>
  <si>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</si>
  <si>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</si>
  <si>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</si>
  <si>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</si>
  <si>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</si>
  <si>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</si>
  <si>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</si>
  <si>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</si>
  <si>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</si>
  <si>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</si>
  <si>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</si>
  <si>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</si>
  <si>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</si>
  <si>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</si>
  <si>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</si>
  <si>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</si>
  <si>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</si>
  <si>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</si>
  <si>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</si>
  <si>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</si>
  <si>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</si>
  <si>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</si>
  <si>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</si>
  <si>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</si>
  <si>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</si>
  <si>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</si>
  <si>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Салат из свежей  капусты (капуста белокочанная, масло растительное)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</si>
  <si>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</si>
  <si>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</si>
  <si>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</si>
  <si>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</si>
  <si>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</si>
  <si>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</si>
  <si>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</si>
  <si>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</si>
  <si>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</si>
  <si>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</si>
  <si>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</si>
  <si>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</si>
  <si>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</si>
  <si>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</si>
  <si>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</si>
  <si>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</si>
  <si>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>Запеканка из рыбы с овощами и рисом (филе минтая, кабачки, рис, масло сливочное, молоко 2,5%, сыр) /овощи припущенные (овощная смесь) /масло сливочное</t>
  </si>
  <si>
    <t xml:space="preserve">Булка Сухоложская витаминизированная </t>
  </si>
  <si>
    <t>614/233/49</t>
  </si>
  <si>
    <t>Салат из свеклы с чесноком и сыром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</si>
  <si>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</si>
  <si>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</si>
  <si>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</si>
  <si>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</si>
  <si>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</si>
  <si>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</si>
  <si>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</si>
  <si>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</si>
  <si>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</si>
  <si>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</si>
  <si>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</si>
  <si>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</si>
  <si>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</si>
  <si>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</si>
  <si>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Суп из овощей   (картофель, капуста белокочанная, горошек зеленый консервир, морковь, лук репчатый,масло сливочное) / сметана (мдж 15%)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</si>
  <si>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</si>
  <si>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</si>
  <si>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66/81</t>
  </si>
  <si>
    <t>173/33</t>
  </si>
  <si>
    <t>187/279</t>
  </si>
  <si>
    <t>Жаркое по-домашнему (картофель, свинина, лук репч, томатная паста, масло растит) / огурец консервированный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</si>
  <si>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</si>
  <si>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</si>
  <si>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</si>
  <si>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Фрикадельки припущенные в томатном соусе (свинина, хлеб пшеничный, молоко 2,5%, масло сливочн)</t>
  </si>
  <si>
    <t>Рис отварной рассыпчатый /овощи припущенные (овощная смесь)</t>
  </si>
  <si>
    <t>Компот из свежих яблок</t>
  </si>
  <si>
    <t>63/81</t>
  </si>
  <si>
    <t>387/32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</si>
  <si>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</si>
  <si>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</si>
  <si>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</si>
  <si>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Уха (картофель, сайра консервир, лук, морковь,масло раст)</t>
  </si>
  <si>
    <t>Зразы из свинины с луком и яйцом /соус сметанный с томатом</t>
  </si>
  <si>
    <t>Отварные макаронные изделия/ кабачковая икра</t>
  </si>
  <si>
    <t>612/40</t>
  </si>
  <si>
    <t>188/пром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</si>
  <si>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</si>
  <si>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</si>
  <si>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</si>
  <si>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</si>
  <si>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</si>
  <si>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</si>
  <si>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</si>
  <si>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</si>
  <si>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</si>
  <si>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Гренки с сыром и шпинатом (булка Сухоложская Витаминизированная, масло сливочное, сыр мдж 45%, шпинат)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</si>
  <si>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</si>
  <si>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</si>
  <si>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</si>
  <si>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</si>
  <si>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</si>
  <si>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</si>
  <si>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</si>
  <si>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 отварное</t>
  </si>
  <si>
    <t>яйцо</t>
  </si>
  <si>
    <t xml:space="preserve">Коктейль молочный </t>
  </si>
  <si>
    <t>206/49</t>
  </si>
  <si>
    <t>Салат из свежей капусты</t>
  </si>
  <si>
    <t>Суп-пюре из цветной капусты, гренки</t>
  </si>
  <si>
    <t>Мясо тушеное (свинина)</t>
  </si>
  <si>
    <t xml:space="preserve">Булгур </t>
  </si>
  <si>
    <t>76/77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</si>
  <si>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</t>
  </si>
  <si>
    <t>Витаминизированное какао</t>
  </si>
  <si>
    <t>617/37/187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</si>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</sst>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99" sqref="Q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11.95</v>
      </c>
      <c r="H6" s="40">
        <v>15.3</v>
      </c>
      <c r="I6" s="40">
        <v>42.3</v>
      </c>
      <c r="J6" s="40">
        <v>344.1</v>
      </c>
      <c r="K6" s="41" t="s">
        <v>43</v>
      </c>
      <c r="L6" s="40">
        <v>69.099999999999994</v>
      </c>
    </row>
    <row r="7" spans="1:12" ht="15" x14ac:dyDescent="0.25">
      <c r="A7" s="23"/>
      <c r="B7" s="15"/>
      <c r="C7" s="11"/>
      <c r="D7" s="6" t="s">
        <v>44</v>
      </c>
      <c r="E7" s="42" t="s">
        <v>39</v>
      </c>
      <c r="F7" s="43">
        <v>15</v>
      </c>
      <c r="G7" s="43">
        <v>3.9</v>
      </c>
      <c r="H7" s="43">
        <v>4.05</v>
      </c>
      <c r="I7" s="43">
        <v>0</v>
      </c>
      <c r="J7" s="43">
        <v>45</v>
      </c>
      <c r="K7" s="44">
        <v>89</v>
      </c>
      <c r="L7" s="43">
        <v>16.850000000000001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>
        <v>6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>
        <v>3.05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20.25</v>
      </c>
      <c r="H13" s="19">
        <f t="shared" si="0"/>
        <v>20.420000000000002</v>
      </c>
      <c r="I13" s="19">
        <f t="shared" si="0"/>
        <v>84.2</v>
      </c>
      <c r="J13" s="19">
        <f t="shared" si="0"/>
        <v>601.20000000000005</v>
      </c>
      <c r="K13" s="25"/>
      <c r="L13" s="19">
        <f t="shared" ref="L13" si="1">SUM(L6:L12)</f>
        <v>94.999999999999986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0.8</v>
      </c>
      <c r="H14" s="43">
        <v>2.7</v>
      </c>
      <c r="I14" s="43">
        <v>5</v>
      </c>
      <c r="J14" s="43">
        <v>48.6</v>
      </c>
      <c r="K14" s="44">
        <v>109</v>
      </c>
      <c r="L14" s="43">
        <v>4.3899999999999997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51</v>
      </c>
      <c r="L15" s="43">
        <v>22.02</v>
      </c>
    </row>
    <row r="16" spans="1:12" ht="25.5" x14ac:dyDescent="0.2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>
        <v>81.5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8.1999999999999993</v>
      </c>
      <c r="H17" s="43">
        <v>12.4</v>
      </c>
      <c r="I17" s="43">
        <v>32.47</v>
      </c>
      <c r="J17" s="43">
        <v>245</v>
      </c>
      <c r="K17" s="44">
        <v>189</v>
      </c>
      <c r="L17" s="43">
        <v>13.23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>
        <v>7.95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>
        <v>1.92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2.46</v>
      </c>
      <c r="H20" s="43">
        <v>0.64</v>
      </c>
      <c r="I20" s="43">
        <v>16</v>
      </c>
      <c r="J20" s="43">
        <v>91.26</v>
      </c>
      <c r="K20" s="44">
        <v>57</v>
      </c>
      <c r="L20" s="43">
        <v>1.99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26.970000000000002</v>
      </c>
      <c r="H23" s="19">
        <f t="shared" si="2"/>
        <v>29.400000000000006</v>
      </c>
      <c r="I23" s="19">
        <f t="shared" si="2"/>
        <v>117.72</v>
      </c>
      <c r="J23" s="19">
        <f t="shared" si="2"/>
        <v>822.62</v>
      </c>
      <c r="K23" s="25"/>
      <c r="L23" s="19">
        <f t="shared" ref="L23" si="3">SUM(L14:L22)</f>
        <v>133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1275</v>
      </c>
      <c r="G24" s="32">
        <f t="shared" ref="G24:J24" si="4">G13+G23</f>
        <v>47.22</v>
      </c>
      <c r="H24" s="32">
        <f t="shared" si="4"/>
        <v>49.820000000000007</v>
      </c>
      <c r="I24" s="32">
        <f t="shared" si="4"/>
        <v>201.92000000000002</v>
      </c>
      <c r="J24" s="32">
        <f t="shared" si="4"/>
        <v>1423.8200000000002</v>
      </c>
      <c r="K24" s="32"/>
      <c r="L24" s="32">
        <f t="shared" ref="L24" si="5">L13+L23</f>
        <v>228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55</v>
      </c>
      <c r="L25" s="40">
        <v>72.040000000000006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>
        <v>2.82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>
        <v>2.73</v>
      </c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>
        <v>17.41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>
        <v>14.17</v>
      </c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>
        <v>25.54</v>
      </c>
    </row>
    <row r="35" spans="1:12" ht="25.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61</v>
      </c>
      <c r="L35" s="43">
        <v>56.28</v>
      </c>
    </row>
    <row r="36" spans="1:12" ht="25.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>
        <v>22.64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>
        <v>9.44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>
        <v>2.09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>
        <v>2.84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133.00000000000003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228.00000000000003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15.7</v>
      </c>
      <c r="H44" s="40">
        <v>18.93</v>
      </c>
      <c r="I44" s="40">
        <v>19.36</v>
      </c>
      <c r="J44" s="40">
        <v>329.76</v>
      </c>
      <c r="K44" s="41" t="s">
        <v>64</v>
      </c>
      <c r="L44" s="40">
        <v>68.650000000000006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>
        <v>7.95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40</v>
      </c>
      <c r="G47" s="43">
        <v>3.28</v>
      </c>
      <c r="H47" s="43">
        <v>0.86</v>
      </c>
      <c r="I47" s="43">
        <v>21.4</v>
      </c>
      <c r="J47" s="43">
        <v>121.68</v>
      </c>
      <c r="K47" s="44">
        <v>53</v>
      </c>
      <c r="L47" s="43">
        <v>2.23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180</v>
      </c>
      <c r="G48" s="43">
        <v>0</v>
      </c>
      <c r="H48" s="43">
        <v>0</v>
      </c>
      <c r="I48" s="43">
        <v>17.64</v>
      </c>
      <c r="J48" s="43">
        <v>70.5</v>
      </c>
      <c r="K48" s="44">
        <v>161</v>
      </c>
      <c r="L48" s="43">
        <v>16.170000000000002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19.28</v>
      </c>
      <c r="H51" s="19">
        <f t="shared" ref="H51" si="19">SUM(H44:H50)</f>
        <v>19.79</v>
      </c>
      <c r="I51" s="19">
        <f t="shared" ref="I51" si="20">SUM(I44:I50)</f>
        <v>86.600000000000009</v>
      </c>
      <c r="J51" s="19">
        <f t="shared" ref="J51:L51" si="21">SUM(J44:J50)</f>
        <v>588.94000000000005</v>
      </c>
      <c r="K51" s="25"/>
      <c r="L51" s="19">
        <f t="shared" si="21"/>
        <v>95.000000000000014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80.400000000000006</v>
      </c>
      <c r="K52" s="44">
        <v>104</v>
      </c>
      <c r="L52" s="43">
        <v>12.65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70</v>
      </c>
      <c r="L53" s="43">
        <v>28.17</v>
      </c>
    </row>
    <row r="54" spans="1:12" ht="25.5" x14ac:dyDescent="0.2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71</v>
      </c>
      <c r="L54" s="43">
        <v>50.28</v>
      </c>
    </row>
    <row r="55" spans="1:12" ht="25.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72</v>
      </c>
      <c r="L55" s="43">
        <v>18.7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73</v>
      </c>
      <c r="L56" s="43">
        <v>19.04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>
        <v>2.5099999999999998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>
        <v>1.65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834.78</v>
      </c>
      <c r="K61" s="25"/>
      <c r="L61" s="19">
        <f t="shared" si="25"/>
        <v>133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1360</v>
      </c>
      <c r="G62" s="32">
        <f t="shared" ref="G62" si="26">G51+G61</f>
        <v>46.28</v>
      </c>
      <c r="H62" s="32">
        <f t="shared" ref="H62" si="27">H51+H61</f>
        <v>47.74</v>
      </c>
      <c r="I62" s="32">
        <f t="shared" ref="I62" si="28">I51+I61</f>
        <v>209.94</v>
      </c>
      <c r="J62" s="32">
        <f t="shared" ref="J62:L62" si="29">J51+J61</f>
        <v>1423.72</v>
      </c>
      <c r="K62" s="32"/>
      <c r="L62" s="32">
        <f t="shared" si="29"/>
        <v>228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235</v>
      </c>
      <c r="G63" s="40">
        <v>9.48</v>
      </c>
      <c r="H63" s="40">
        <v>7.89</v>
      </c>
      <c r="I63" s="40">
        <v>37.53</v>
      </c>
      <c r="J63" s="40">
        <v>223.8</v>
      </c>
      <c r="K63" s="41" t="s">
        <v>78</v>
      </c>
      <c r="L63" s="40">
        <v>36.33</v>
      </c>
    </row>
    <row r="64" spans="1:12" ht="25.5" x14ac:dyDescent="0.25">
      <c r="A64" s="23"/>
      <c r="B64" s="15"/>
      <c r="C64" s="11"/>
      <c r="D64" s="6" t="s">
        <v>44</v>
      </c>
      <c r="E64" s="42" t="s">
        <v>75</v>
      </c>
      <c r="F64" s="43">
        <v>10</v>
      </c>
      <c r="G64" s="43">
        <v>0.36</v>
      </c>
      <c r="H64" s="43">
        <v>5.8</v>
      </c>
      <c r="I64" s="43">
        <v>2.27</v>
      </c>
      <c r="J64" s="43">
        <v>40</v>
      </c>
      <c r="K64" s="44">
        <v>43</v>
      </c>
      <c r="L64" s="43">
        <v>15.92</v>
      </c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73</v>
      </c>
      <c r="L65" s="43">
        <v>39.270000000000003</v>
      </c>
    </row>
    <row r="66" spans="1:12" ht="15" x14ac:dyDescent="0.25">
      <c r="A66" s="23"/>
      <c r="B66" s="15"/>
      <c r="C66" s="11"/>
      <c r="D66" s="7" t="s">
        <v>23</v>
      </c>
      <c r="E66" s="42" t="s">
        <v>77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>
        <v>3.48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19.96</v>
      </c>
      <c r="H70" s="19">
        <f t="shared" ref="H70" si="31">SUM(H63:H69)</f>
        <v>19.97</v>
      </c>
      <c r="I70" s="19">
        <f t="shared" ref="I70" si="32">SUM(I63:I69)</f>
        <v>83.88</v>
      </c>
      <c r="J70" s="19">
        <f t="shared" ref="J70:L70" si="33">SUM(J63:J69)</f>
        <v>588.32000000000005</v>
      </c>
      <c r="K70" s="25"/>
      <c r="L70" s="19">
        <f t="shared" si="33"/>
        <v>95.000000000000014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>
        <v>8.4700000000000006</v>
      </c>
    </row>
    <row r="72" spans="1:12" ht="38.25" x14ac:dyDescent="0.25">
      <c r="A72" s="23"/>
      <c r="B72" s="15"/>
      <c r="C72" s="11"/>
      <c r="D72" s="7" t="s">
        <v>27</v>
      </c>
      <c r="E72" s="42" t="s">
        <v>80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83</v>
      </c>
      <c r="L72" s="43">
        <v>17.62</v>
      </c>
    </row>
    <row r="73" spans="1:12" ht="38.25" x14ac:dyDescent="0.25">
      <c r="A73" s="23"/>
      <c r="B73" s="15"/>
      <c r="C73" s="11"/>
      <c r="D73" s="7" t="s">
        <v>28</v>
      </c>
      <c r="E73" s="42" t="s">
        <v>81</v>
      </c>
      <c r="F73" s="43">
        <v>90</v>
      </c>
      <c r="G73" s="43">
        <v>10.9</v>
      </c>
      <c r="H73" s="43">
        <v>7.3</v>
      </c>
      <c r="I73" s="43">
        <v>7.26</v>
      </c>
      <c r="J73" s="43">
        <v>120.65</v>
      </c>
      <c r="K73" s="44" t="s">
        <v>84</v>
      </c>
      <c r="L73" s="43">
        <v>55.34</v>
      </c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6.37</v>
      </c>
      <c r="H74" s="43">
        <v>12.3</v>
      </c>
      <c r="I74" s="43">
        <v>20.3</v>
      </c>
      <c r="J74" s="43">
        <v>191.3</v>
      </c>
      <c r="K74" s="44" t="s">
        <v>85</v>
      </c>
      <c r="L74" s="43">
        <v>28.06</v>
      </c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</v>
      </c>
      <c r="H75" s="43">
        <v>0</v>
      </c>
      <c r="I75" s="43">
        <v>24</v>
      </c>
      <c r="J75" s="43">
        <v>91</v>
      </c>
      <c r="K75" s="44" t="s">
        <v>73</v>
      </c>
      <c r="L75" s="43">
        <v>19.04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>
        <v>2.27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28.62</v>
      </c>
      <c r="I80" s="19">
        <f t="shared" ref="I80" si="36">SUM(I71:I79)</f>
        <v>117.25999999999999</v>
      </c>
      <c r="J80" s="19">
        <f t="shared" ref="J80:L80" si="37">SUM(J71:J79)</f>
        <v>825.81000000000017</v>
      </c>
      <c r="K80" s="25"/>
      <c r="L80" s="19">
        <f t="shared" si="37"/>
        <v>133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1290</v>
      </c>
      <c r="G81" s="32">
        <f t="shared" ref="G81" si="38">G70+G80</f>
        <v>47.040000000000006</v>
      </c>
      <c r="H81" s="32">
        <f t="shared" ref="H81" si="39">H70+H80</f>
        <v>48.59</v>
      </c>
      <c r="I81" s="32">
        <f t="shared" ref="I81" si="40">I70+I80</f>
        <v>201.14</v>
      </c>
      <c r="J81" s="32">
        <f t="shared" ref="J81:L81" si="41">J70+J80</f>
        <v>1414.13</v>
      </c>
      <c r="K81" s="32"/>
      <c r="L81" s="32">
        <f t="shared" si="41"/>
        <v>228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230</v>
      </c>
      <c r="G82" s="40">
        <v>7.8</v>
      </c>
      <c r="H82" s="40">
        <v>12.6</v>
      </c>
      <c r="I82" s="40">
        <v>36.04</v>
      </c>
      <c r="J82" s="40">
        <v>246.7</v>
      </c>
      <c r="K82" s="41">
        <v>428</v>
      </c>
      <c r="L82" s="40">
        <v>72.489999999999995</v>
      </c>
    </row>
    <row r="83" spans="1:12" ht="15" x14ac:dyDescent="0.2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>
        <v>11.23</v>
      </c>
    </row>
    <row r="84" spans="1:12" ht="25.5" x14ac:dyDescent="0.25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>
        <v>8.09</v>
      </c>
    </row>
    <row r="85" spans="1:12" ht="15" x14ac:dyDescent="0.25">
      <c r="A85" s="23"/>
      <c r="B85" s="15"/>
      <c r="C85" s="11"/>
      <c r="D85" s="7" t="s">
        <v>23</v>
      </c>
      <c r="E85" s="42" t="s">
        <v>77</v>
      </c>
      <c r="F85" s="43">
        <v>60</v>
      </c>
      <c r="G85" s="43">
        <v>4.92</v>
      </c>
      <c r="H85" s="43">
        <v>1.28</v>
      </c>
      <c r="I85" s="43">
        <v>32.08</v>
      </c>
      <c r="J85" s="43">
        <v>182.52</v>
      </c>
      <c r="K85" s="44">
        <v>53</v>
      </c>
      <c r="L85" s="43">
        <v>3.19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19.420000000000002</v>
      </c>
      <c r="H89" s="19">
        <f t="shared" ref="H89" si="43">SUM(H82:H88)</f>
        <v>19.880000000000003</v>
      </c>
      <c r="I89" s="19">
        <f t="shared" ref="I89" si="44">SUM(I82:I88)</f>
        <v>83.75</v>
      </c>
      <c r="J89" s="19">
        <f t="shared" ref="J89:L89" si="45">SUM(J82:J88)</f>
        <v>597.91999999999996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60</v>
      </c>
      <c r="G90" s="43">
        <v>0.54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>
        <v>12.42</v>
      </c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205</v>
      </c>
      <c r="G91" s="43">
        <v>2.5499999999999998</v>
      </c>
      <c r="H91" s="43">
        <v>3.7</v>
      </c>
      <c r="I91" s="43">
        <v>13.8</v>
      </c>
      <c r="J91" s="43">
        <v>138.5</v>
      </c>
      <c r="K91" s="44" t="s">
        <v>93</v>
      </c>
      <c r="L91" s="43">
        <v>20.23</v>
      </c>
    </row>
    <row r="92" spans="1:12" ht="25.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14.3</v>
      </c>
      <c r="H92" s="43">
        <v>14.2</v>
      </c>
      <c r="I92" s="43">
        <v>8.1</v>
      </c>
      <c r="J92" s="43">
        <v>151</v>
      </c>
      <c r="K92" s="44" t="s">
        <v>94</v>
      </c>
      <c r="L92" s="43">
        <v>54.29</v>
      </c>
    </row>
    <row r="93" spans="1:12" ht="25.5" x14ac:dyDescent="0.25">
      <c r="A93" s="23"/>
      <c r="B93" s="15"/>
      <c r="C93" s="11"/>
      <c r="D93" s="7" t="s">
        <v>29</v>
      </c>
      <c r="E93" s="42" t="s">
        <v>91</v>
      </c>
      <c r="F93" s="43">
        <v>150</v>
      </c>
      <c r="G93" s="43">
        <v>4.5999999999999996</v>
      </c>
      <c r="H93" s="43">
        <v>6</v>
      </c>
      <c r="I93" s="43">
        <v>29.3</v>
      </c>
      <c r="J93" s="43">
        <v>189.5</v>
      </c>
      <c r="K93" s="44" t="s">
        <v>95</v>
      </c>
      <c r="L93" s="43">
        <v>21.16</v>
      </c>
    </row>
    <row r="94" spans="1:12" ht="15" x14ac:dyDescent="0.25">
      <c r="A94" s="23"/>
      <c r="B94" s="15"/>
      <c r="C94" s="11"/>
      <c r="D94" s="7" t="s">
        <v>30</v>
      </c>
      <c r="E94" s="42" t="s">
        <v>92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>
        <v>5.73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>
        <v>1.61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>
        <v>1.73</v>
      </c>
    </row>
    <row r="97" spans="1:12" ht="15" x14ac:dyDescent="0.25">
      <c r="A97" s="23"/>
      <c r="B97" s="15"/>
      <c r="C97" s="11"/>
      <c r="D97" s="6" t="s">
        <v>24</v>
      </c>
      <c r="E97" s="42" t="s">
        <v>54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>
        <v>15.83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27.010000000000005</v>
      </c>
      <c r="H99" s="19">
        <f t="shared" ref="H99" si="47">SUM(H90:H98)</f>
        <v>27.980000000000004</v>
      </c>
      <c r="I99" s="19">
        <f t="shared" ref="I99" si="48">SUM(I90:I98)</f>
        <v>117.4</v>
      </c>
      <c r="J99" s="19">
        <f t="shared" ref="J99:L99" si="49">SUM(J90:J98)</f>
        <v>827.22</v>
      </c>
      <c r="K99" s="25"/>
      <c r="L99" s="19">
        <f t="shared" si="49"/>
        <v>133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1445</v>
      </c>
      <c r="G100" s="32">
        <f t="shared" ref="G100" si="50">G89+G99</f>
        <v>46.430000000000007</v>
      </c>
      <c r="H100" s="32">
        <f t="shared" ref="H100" si="51">H89+H99</f>
        <v>47.860000000000007</v>
      </c>
      <c r="I100" s="32">
        <f t="shared" ref="I100" si="52">I89+I99</f>
        <v>201.15</v>
      </c>
      <c r="J100" s="32">
        <f t="shared" ref="J100:L100" si="53">J89+J99</f>
        <v>1425.1399999999999</v>
      </c>
      <c r="K100" s="32"/>
      <c r="L100" s="32">
        <f t="shared" si="53"/>
        <v>228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>
        <v>240</v>
      </c>
      <c r="G101" s="40">
        <v>11.5</v>
      </c>
      <c r="H101" s="40">
        <v>15.8</v>
      </c>
      <c r="I101" s="40">
        <v>37.1</v>
      </c>
      <c r="J101" s="40">
        <v>315.10000000000002</v>
      </c>
      <c r="K101" s="41" t="s">
        <v>97</v>
      </c>
      <c r="L101" s="40">
        <v>70.14</v>
      </c>
    </row>
    <row r="102" spans="1:12" ht="15" x14ac:dyDescent="0.2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>
        <v>16.850000000000001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205</v>
      </c>
      <c r="G103" s="43">
        <v>0.3</v>
      </c>
      <c r="H103" s="43">
        <v>0</v>
      </c>
      <c r="I103" s="43">
        <v>15.2</v>
      </c>
      <c r="J103" s="43">
        <v>60</v>
      </c>
      <c r="K103" s="44">
        <v>2</v>
      </c>
      <c r="L103" s="43">
        <v>4.41</v>
      </c>
    </row>
    <row r="104" spans="1:12" ht="15" x14ac:dyDescent="0.25">
      <c r="A104" s="23"/>
      <c r="B104" s="15"/>
      <c r="C104" s="11"/>
      <c r="D104" s="7" t="s">
        <v>23</v>
      </c>
      <c r="E104" s="42" t="s">
        <v>77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>
        <v>3.6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19.32</v>
      </c>
      <c r="H108" s="19">
        <f t="shared" si="54"/>
        <v>19.78</v>
      </c>
      <c r="I108" s="19">
        <f t="shared" si="54"/>
        <v>84.38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54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>
        <v>18.09</v>
      </c>
    </row>
    <row r="110" spans="1:12" ht="25.5" x14ac:dyDescent="0.25">
      <c r="A110" s="23"/>
      <c r="B110" s="15"/>
      <c r="C110" s="11"/>
      <c r="D110" s="7" t="s">
        <v>27</v>
      </c>
      <c r="E110" s="42" t="s">
        <v>98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>
        <v>30.43</v>
      </c>
    </row>
    <row r="111" spans="1:12" ht="25.5" x14ac:dyDescent="0.25">
      <c r="A111" s="23"/>
      <c r="B111" s="15"/>
      <c r="C111" s="11"/>
      <c r="D111" s="7" t="s">
        <v>28</v>
      </c>
      <c r="E111" s="42" t="s">
        <v>99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101</v>
      </c>
      <c r="L111" s="43">
        <v>53.69</v>
      </c>
    </row>
    <row r="112" spans="1:12" ht="15" x14ac:dyDescent="0.25">
      <c r="A112" s="23"/>
      <c r="B112" s="15"/>
      <c r="C112" s="11"/>
      <c r="D112" s="7" t="s">
        <v>29</v>
      </c>
      <c r="E112" s="42" t="s">
        <v>100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 t="s">
        <v>102</v>
      </c>
      <c r="L112" s="43">
        <v>17.82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>
        <v>7.95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>
        <v>1.92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>
        <v>3.1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1415</v>
      </c>
      <c r="G119" s="32">
        <f t="shared" ref="G119" si="58">G108+G118</f>
        <v>46.27</v>
      </c>
      <c r="H119" s="32">
        <f t="shared" ref="H119" si="59">H108+H118</f>
        <v>47.660000000000004</v>
      </c>
      <c r="I119" s="32">
        <f t="shared" ref="I119" si="60">I108+I118</f>
        <v>219.54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103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104</v>
      </c>
      <c r="L120" s="40">
        <v>67.09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>
        <v>8.09</v>
      </c>
    </row>
    <row r="123" spans="1:12" ht="15" x14ac:dyDescent="0.25">
      <c r="A123" s="14"/>
      <c r="B123" s="15"/>
      <c r="C123" s="11"/>
      <c r="D123" s="7" t="s">
        <v>23</v>
      </c>
      <c r="E123" s="42" t="s">
        <v>77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>
        <v>2.0699999999999998</v>
      </c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>
        <v>17.75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105</v>
      </c>
      <c r="F128" s="43">
        <v>60</v>
      </c>
      <c r="G128" s="43">
        <v>0.6</v>
      </c>
      <c r="H128" s="43">
        <v>8</v>
      </c>
      <c r="I128" s="43">
        <v>3</v>
      </c>
      <c r="J128" s="43">
        <v>87.6</v>
      </c>
      <c r="K128" s="44">
        <v>108</v>
      </c>
      <c r="L128" s="43">
        <v>9.02</v>
      </c>
    </row>
    <row r="129" spans="1:12" ht="38.25" x14ac:dyDescent="0.25">
      <c r="A129" s="14"/>
      <c r="B129" s="15"/>
      <c r="C129" s="11"/>
      <c r="D129" s="7" t="s">
        <v>27</v>
      </c>
      <c r="E129" s="42" t="s">
        <v>106</v>
      </c>
      <c r="F129" s="43">
        <v>200</v>
      </c>
      <c r="G129" s="43">
        <v>8.9</v>
      </c>
      <c r="H129" s="43">
        <v>5.47</v>
      </c>
      <c r="I129" s="43">
        <v>21.02</v>
      </c>
      <c r="J129" s="43">
        <v>139.30000000000001</v>
      </c>
      <c r="K129" s="44">
        <v>70</v>
      </c>
      <c r="L129" s="43">
        <v>22.85</v>
      </c>
    </row>
    <row r="130" spans="1:12" ht="25.5" x14ac:dyDescent="0.25">
      <c r="A130" s="14"/>
      <c r="B130" s="15"/>
      <c r="C130" s="11"/>
      <c r="D130" s="7" t="s">
        <v>28</v>
      </c>
      <c r="E130" s="42" t="s">
        <v>107</v>
      </c>
      <c r="F130" s="43">
        <v>200</v>
      </c>
      <c r="G130" s="43">
        <v>11.5</v>
      </c>
      <c r="H130" s="43">
        <v>11.2</v>
      </c>
      <c r="I130" s="43">
        <v>26.3</v>
      </c>
      <c r="J130" s="43">
        <v>268.39999999999998</v>
      </c>
      <c r="K130" s="44">
        <v>399</v>
      </c>
      <c r="L130" s="43">
        <v>71.08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109</v>
      </c>
      <c r="F132" s="43">
        <v>200</v>
      </c>
      <c r="G132" s="43">
        <v>0</v>
      </c>
      <c r="H132" s="43">
        <v>0</v>
      </c>
      <c r="I132" s="43">
        <v>24</v>
      </c>
      <c r="J132" s="43">
        <v>91</v>
      </c>
      <c r="K132" s="44" t="s">
        <v>73</v>
      </c>
      <c r="L132" s="43">
        <v>19.04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2.46</v>
      </c>
      <c r="H133" s="43">
        <v>0.64</v>
      </c>
      <c r="I133" s="43">
        <v>16</v>
      </c>
      <c r="J133" s="43">
        <v>91.26</v>
      </c>
      <c r="K133" s="44">
        <v>53</v>
      </c>
      <c r="L133" s="43">
        <v>1.84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3.28</v>
      </c>
      <c r="H134" s="43">
        <v>0.86</v>
      </c>
      <c r="I134" s="43">
        <v>21.4</v>
      </c>
      <c r="J134" s="43">
        <v>121.68</v>
      </c>
      <c r="K134" s="44">
        <v>57</v>
      </c>
      <c r="L134" s="43">
        <v>2.62</v>
      </c>
    </row>
    <row r="135" spans="1:12" ht="15" x14ac:dyDescent="0.25">
      <c r="A135" s="14"/>
      <c r="B135" s="15"/>
      <c r="C135" s="11"/>
      <c r="D135" s="6" t="s">
        <v>110</v>
      </c>
      <c r="E135" s="42" t="s">
        <v>108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73</v>
      </c>
      <c r="L135" s="43">
        <v>6.55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27.040000000000003</v>
      </c>
      <c r="H137" s="19">
        <f t="shared" si="64"/>
        <v>27.97</v>
      </c>
      <c r="I137" s="19">
        <f t="shared" si="64"/>
        <v>117.32</v>
      </c>
      <c r="J137" s="19">
        <f t="shared" si="64"/>
        <v>822.54</v>
      </c>
      <c r="K137" s="25"/>
      <c r="L137" s="19">
        <f t="shared" ref="L137" si="65">SUM(L128:L136)</f>
        <v>133.00000000000003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1310</v>
      </c>
      <c r="G138" s="32">
        <f t="shared" ref="G138" si="66">G127+G137</f>
        <v>46.8</v>
      </c>
      <c r="H138" s="32">
        <f t="shared" ref="H138" si="67">H127+H137</f>
        <v>47.81</v>
      </c>
      <c r="I138" s="32">
        <f t="shared" ref="I138" si="68">I127+I137</f>
        <v>201.19</v>
      </c>
      <c r="J138" s="32">
        <f t="shared" ref="J138:L138" si="69">J127+J137</f>
        <v>1426.1</v>
      </c>
      <c r="K138" s="32"/>
      <c r="L138" s="32">
        <f t="shared" si="69"/>
        <v>228.00000000000003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>
        <v>240</v>
      </c>
      <c r="G139" s="40">
        <v>14.04</v>
      </c>
      <c r="H139" s="40">
        <v>16</v>
      </c>
      <c r="I139" s="40">
        <v>24.2</v>
      </c>
      <c r="J139" s="40">
        <v>370.23</v>
      </c>
      <c r="K139" s="41" t="s">
        <v>113</v>
      </c>
      <c r="L139" s="40">
        <v>67.47</v>
      </c>
    </row>
    <row r="140" spans="1:12" ht="38.25" x14ac:dyDescent="0.25">
      <c r="A140" s="23"/>
      <c r="B140" s="15"/>
      <c r="C140" s="11"/>
      <c r="D140" s="6" t="s">
        <v>44</v>
      </c>
      <c r="E140" s="42" t="s">
        <v>112</v>
      </c>
      <c r="F140" s="43">
        <v>45</v>
      </c>
      <c r="G140" s="43">
        <v>2.6</v>
      </c>
      <c r="H140" s="43">
        <v>3.2</v>
      </c>
      <c r="I140" s="43">
        <v>16.5</v>
      </c>
      <c r="J140" s="43">
        <v>60.5</v>
      </c>
      <c r="K140" s="44">
        <v>172</v>
      </c>
      <c r="L140" s="43">
        <v>17.82</v>
      </c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>
        <v>7.95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77</v>
      </c>
      <c r="F142" s="43">
        <v>30</v>
      </c>
      <c r="G142" s="43">
        <v>2.46</v>
      </c>
      <c r="H142" s="43">
        <v>0.64</v>
      </c>
      <c r="I142" s="43">
        <v>16</v>
      </c>
      <c r="J142" s="43">
        <v>91.26</v>
      </c>
      <c r="K142" s="44">
        <v>53</v>
      </c>
      <c r="L142" s="43">
        <v>1.76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19.400000000000002</v>
      </c>
      <c r="H146" s="19">
        <f t="shared" si="70"/>
        <v>19.84</v>
      </c>
      <c r="I146" s="19">
        <f t="shared" si="70"/>
        <v>84.9</v>
      </c>
      <c r="J146" s="19">
        <f t="shared" si="70"/>
        <v>588.99</v>
      </c>
      <c r="K146" s="25"/>
      <c r="L146" s="19">
        <f t="shared" ref="L146" si="71">SUM(L139:L145)</f>
        <v>95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114</v>
      </c>
      <c r="F147" s="43">
        <v>60</v>
      </c>
      <c r="G147" s="43">
        <v>0.48</v>
      </c>
      <c r="H147" s="43">
        <v>2.04</v>
      </c>
      <c r="I147" s="43">
        <v>3.24</v>
      </c>
      <c r="J147" s="43">
        <v>32.4</v>
      </c>
      <c r="K147" s="44">
        <v>271</v>
      </c>
      <c r="L147" s="43">
        <v>18.75</v>
      </c>
    </row>
    <row r="148" spans="1:12" ht="15" x14ac:dyDescent="0.25">
      <c r="A148" s="23"/>
      <c r="B148" s="15"/>
      <c r="C148" s="11"/>
      <c r="D148" s="7" t="s">
        <v>27</v>
      </c>
      <c r="E148" s="42" t="s">
        <v>115</v>
      </c>
      <c r="F148" s="43">
        <v>205</v>
      </c>
      <c r="G148" s="43">
        <v>3.2</v>
      </c>
      <c r="H148" s="43">
        <v>3.52</v>
      </c>
      <c r="I148" s="43">
        <v>12.8</v>
      </c>
      <c r="J148" s="43">
        <v>102.8</v>
      </c>
      <c r="K148" s="44" t="s">
        <v>118</v>
      </c>
      <c r="L148" s="43">
        <v>21.32</v>
      </c>
    </row>
    <row r="149" spans="1:12" ht="25.5" x14ac:dyDescent="0.25">
      <c r="A149" s="23"/>
      <c r="B149" s="15"/>
      <c r="C149" s="11"/>
      <c r="D149" s="7" t="s">
        <v>28</v>
      </c>
      <c r="E149" s="42" t="s">
        <v>116</v>
      </c>
      <c r="F149" s="43">
        <v>90</v>
      </c>
      <c r="G149" s="43">
        <v>12.4</v>
      </c>
      <c r="H149" s="43">
        <v>15.26</v>
      </c>
      <c r="I149" s="43">
        <v>8.6</v>
      </c>
      <c r="J149" s="43">
        <v>121.9</v>
      </c>
      <c r="K149" s="44">
        <v>414</v>
      </c>
      <c r="L149" s="43">
        <v>55.87</v>
      </c>
    </row>
    <row r="150" spans="1:12" ht="25.5" x14ac:dyDescent="0.2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3.3</v>
      </c>
      <c r="H150" s="43">
        <v>4.8</v>
      </c>
      <c r="I150" s="43">
        <v>20.6</v>
      </c>
      <c r="J150" s="43">
        <v>189</v>
      </c>
      <c r="K150" s="44">
        <v>187</v>
      </c>
      <c r="L150" s="43">
        <v>22.48</v>
      </c>
    </row>
    <row r="151" spans="1:12" ht="15" x14ac:dyDescent="0.25">
      <c r="A151" s="23"/>
      <c r="B151" s="15"/>
      <c r="C151" s="11"/>
      <c r="D151" s="7" t="s">
        <v>30</v>
      </c>
      <c r="E151" s="42" t="s">
        <v>117</v>
      </c>
      <c r="F151" s="43">
        <v>200</v>
      </c>
      <c r="G151" s="43">
        <v>0.2</v>
      </c>
      <c r="H151" s="43">
        <v>0.1</v>
      </c>
      <c r="I151" s="43">
        <v>25</v>
      </c>
      <c r="J151" s="43">
        <v>102</v>
      </c>
      <c r="K151" s="44">
        <v>28</v>
      </c>
      <c r="L151" s="43">
        <v>9.44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>
        <v>2.16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50</v>
      </c>
      <c r="G153" s="43">
        <v>4.0999999999999996</v>
      </c>
      <c r="H153" s="43">
        <v>1.07</v>
      </c>
      <c r="I153" s="43">
        <v>26.7</v>
      </c>
      <c r="J153" s="43">
        <v>152.1</v>
      </c>
      <c r="K153" s="44">
        <v>57</v>
      </c>
      <c r="L153" s="43">
        <v>2.98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26.96</v>
      </c>
      <c r="H156" s="19">
        <f t="shared" si="72"/>
        <v>27.650000000000002</v>
      </c>
      <c r="I156" s="19">
        <f t="shared" si="72"/>
        <v>118.34000000000002</v>
      </c>
      <c r="J156" s="19">
        <f t="shared" si="72"/>
        <v>821.88</v>
      </c>
      <c r="K156" s="25"/>
      <c r="L156" s="19">
        <f t="shared" ref="L156" si="73">SUM(L147:L155)</f>
        <v>133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1310</v>
      </c>
      <c r="G157" s="32">
        <f t="shared" ref="G157" si="74">G146+G156</f>
        <v>46.36</v>
      </c>
      <c r="H157" s="32">
        <f t="shared" ref="H157" si="75">H146+H156</f>
        <v>47.49</v>
      </c>
      <c r="I157" s="32">
        <f t="shared" ref="I157" si="76">I146+I156</f>
        <v>203.24</v>
      </c>
      <c r="J157" s="32">
        <f t="shared" ref="J157:L157" si="77">J146+J156</f>
        <v>1410.87</v>
      </c>
      <c r="K157" s="32"/>
      <c r="L157" s="32">
        <f t="shared" si="77"/>
        <v>228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155</v>
      </c>
      <c r="G158" s="40">
        <v>4.8499999999999996</v>
      </c>
      <c r="H158" s="40">
        <v>9.1999999999999993</v>
      </c>
      <c r="I158" s="40">
        <v>28.59</v>
      </c>
      <c r="J158" s="40">
        <v>162.59</v>
      </c>
      <c r="K158" s="41" t="s">
        <v>123</v>
      </c>
      <c r="L158" s="40">
        <v>19.68</v>
      </c>
    </row>
    <row r="159" spans="1:12" ht="15" x14ac:dyDescent="0.25">
      <c r="A159" s="23"/>
      <c r="B159" s="15"/>
      <c r="C159" s="11"/>
      <c r="D159" s="6" t="s">
        <v>121</v>
      </c>
      <c r="E159" s="42" t="s">
        <v>120</v>
      </c>
      <c r="F159" s="43">
        <v>40</v>
      </c>
      <c r="G159" s="43">
        <v>5.0999999999999996</v>
      </c>
      <c r="H159" s="43">
        <v>4.5999999999999996</v>
      </c>
      <c r="I159" s="43">
        <v>0.28000000000000003</v>
      </c>
      <c r="J159" s="43">
        <v>63</v>
      </c>
      <c r="K159" s="44">
        <v>262</v>
      </c>
      <c r="L159" s="43">
        <v>15.42</v>
      </c>
    </row>
    <row r="160" spans="1:12" ht="15" x14ac:dyDescent="0.25">
      <c r="A160" s="23"/>
      <c r="B160" s="15"/>
      <c r="C160" s="11"/>
      <c r="D160" s="7" t="s">
        <v>22</v>
      </c>
      <c r="E160" s="42" t="s">
        <v>122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73</v>
      </c>
      <c r="L160" s="43">
        <v>39.270000000000003</v>
      </c>
    </row>
    <row r="161" spans="1:12" ht="15" x14ac:dyDescent="0.25">
      <c r="A161" s="23"/>
      <c r="B161" s="15"/>
      <c r="C161" s="11"/>
      <c r="D161" s="7" t="s">
        <v>23</v>
      </c>
      <c r="E161" s="42" t="s">
        <v>77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>
        <v>2.77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>
        <v>17.86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19.25</v>
      </c>
      <c r="H165" s="19">
        <f t="shared" si="78"/>
        <v>19.869999999999997</v>
      </c>
      <c r="I165" s="19">
        <f t="shared" si="78"/>
        <v>85.210000000000008</v>
      </c>
      <c r="J165" s="19">
        <f t="shared" si="78"/>
        <v>590.19000000000005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0.78</v>
      </c>
      <c r="H166" s="43">
        <v>2.7</v>
      </c>
      <c r="I166" s="43">
        <v>5</v>
      </c>
      <c r="J166" s="43">
        <v>48.6</v>
      </c>
      <c r="K166" s="44">
        <v>109</v>
      </c>
      <c r="L166" s="43">
        <v>5.12</v>
      </c>
    </row>
    <row r="167" spans="1:12" ht="15" x14ac:dyDescent="0.25">
      <c r="A167" s="23"/>
      <c r="B167" s="15"/>
      <c r="C167" s="11"/>
      <c r="D167" s="7" t="s">
        <v>27</v>
      </c>
      <c r="E167" s="42" t="s">
        <v>125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128</v>
      </c>
      <c r="L167" s="43">
        <v>23.21</v>
      </c>
    </row>
    <row r="168" spans="1:12" ht="15" x14ac:dyDescent="0.25">
      <c r="A168" s="23"/>
      <c r="B168" s="15"/>
      <c r="C168" s="11"/>
      <c r="D168" s="7" t="s">
        <v>28</v>
      </c>
      <c r="E168" s="42" t="s">
        <v>126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>
        <v>67.319999999999993</v>
      </c>
    </row>
    <row r="169" spans="1:12" ht="15" x14ac:dyDescent="0.25">
      <c r="A169" s="23"/>
      <c r="B169" s="15"/>
      <c r="C169" s="11"/>
      <c r="D169" s="7" t="s">
        <v>29</v>
      </c>
      <c r="E169" s="42" t="s">
        <v>127</v>
      </c>
      <c r="F169" s="43">
        <v>150</v>
      </c>
      <c r="G169" s="43">
        <v>3.7</v>
      </c>
      <c r="H169" s="43">
        <v>3.4</v>
      </c>
      <c r="I169" s="43">
        <v>30.1</v>
      </c>
      <c r="J169" s="43">
        <v>210.8</v>
      </c>
      <c r="K169" s="44">
        <v>274</v>
      </c>
      <c r="L169" s="43">
        <v>27.32</v>
      </c>
    </row>
    <row r="170" spans="1:12" ht="15" x14ac:dyDescent="0.25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>
        <v>5.73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>
        <v>1.65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>
        <v>2.65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27.150000000000002</v>
      </c>
      <c r="H175" s="19">
        <f t="shared" si="80"/>
        <v>27.93</v>
      </c>
      <c r="I175" s="19">
        <f t="shared" si="80"/>
        <v>118.16999999999999</v>
      </c>
      <c r="J175" s="19">
        <f t="shared" si="80"/>
        <v>824.38000000000011</v>
      </c>
      <c r="K175" s="25"/>
      <c r="L175" s="19">
        <f t="shared" ref="L175" si="81">SUM(L166:L174)</f>
        <v>133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1415</v>
      </c>
      <c r="G176" s="32">
        <f t="shared" ref="G176" si="82">G165+G175</f>
        <v>46.400000000000006</v>
      </c>
      <c r="H176" s="32">
        <f t="shared" ref="H176" si="83">H165+H175</f>
        <v>47.8</v>
      </c>
      <c r="I176" s="32">
        <f t="shared" ref="I176" si="84">I165+I175</f>
        <v>203.38</v>
      </c>
      <c r="J176" s="32">
        <f t="shared" ref="J176:L176" si="85">J165+J175</f>
        <v>1414.5700000000002</v>
      </c>
      <c r="K176" s="32"/>
      <c r="L176" s="32">
        <f t="shared" si="85"/>
        <v>228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129</v>
      </c>
      <c r="F177" s="40">
        <v>240</v>
      </c>
      <c r="G177" s="40">
        <v>12.6</v>
      </c>
      <c r="H177" s="40">
        <v>9.9</v>
      </c>
      <c r="I177" s="40">
        <v>29.5</v>
      </c>
      <c r="J177" s="40">
        <v>304.3</v>
      </c>
      <c r="K177" s="41" t="s">
        <v>131</v>
      </c>
      <c r="L177" s="40">
        <v>62.19</v>
      </c>
    </row>
    <row r="178" spans="1:12" ht="25.5" x14ac:dyDescent="0.25">
      <c r="A178" s="23"/>
      <c r="B178" s="15"/>
      <c r="C178" s="11"/>
      <c r="D178" s="6" t="s">
        <v>44</v>
      </c>
      <c r="E178" s="42" t="s">
        <v>75</v>
      </c>
      <c r="F178" s="43">
        <v>10</v>
      </c>
      <c r="G178" s="43">
        <v>0.36</v>
      </c>
      <c r="H178" s="43">
        <v>5.8</v>
      </c>
      <c r="I178" s="43">
        <v>2.27</v>
      </c>
      <c r="J178" s="43">
        <v>40</v>
      </c>
      <c r="K178" s="44">
        <v>43</v>
      </c>
      <c r="L178" s="43">
        <v>11.37</v>
      </c>
    </row>
    <row r="179" spans="1:12" ht="15" x14ac:dyDescent="0.25">
      <c r="A179" s="23"/>
      <c r="B179" s="15"/>
      <c r="C179" s="11"/>
      <c r="D179" s="7" t="s">
        <v>22</v>
      </c>
      <c r="E179" s="42" t="s">
        <v>130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>
        <v>18.489999999999998</v>
      </c>
    </row>
    <row r="180" spans="1:12" ht="15" x14ac:dyDescent="0.25">
      <c r="A180" s="23"/>
      <c r="B180" s="15"/>
      <c r="C180" s="11"/>
      <c r="D180" s="7" t="s">
        <v>23</v>
      </c>
      <c r="E180" s="42" t="s">
        <v>77</v>
      </c>
      <c r="F180" s="43">
        <v>50</v>
      </c>
      <c r="G180" s="43">
        <v>4.0999999999999996</v>
      </c>
      <c r="H180" s="43">
        <v>1.07</v>
      </c>
      <c r="I180" s="43">
        <v>26.7</v>
      </c>
      <c r="J180" s="43">
        <v>152.1</v>
      </c>
      <c r="K180" s="44">
        <v>53</v>
      </c>
      <c r="L180" s="43">
        <v>2.95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20.96</v>
      </c>
      <c r="H184" s="19">
        <f t="shared" si="86"/>
        <v>19.87</v>
      </c>
      <c r="I184" s="19">
        <f t="shared" si="86"/>
        <v>83.67</v>
      </c>
      <c r="J184" s="19">
        <f t="shared" si="86"/>
        <v>641.4</v>
      </c>
      <c r="K184" s="25"/>
      <c r="L184" s="19">
        <f t="shared" ref="L184" si="87">SUM(L177:L183)</f>
        <v>95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132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>
        <v>8.9700000000000006</v>
      </c>
    </row>
    <row r="186" spans="1:12" ht="25.5" x14ac:dyDescent="0.25">
      <c r="A186" s="23"/>
      <c r="B186" s="15"/>
      <c r="C186" s="11"/>
      <c r="D186" s="7" t="s">
        <v>27</v>
      </c>
      <c r="E186" s="42" t="s">
        <v>133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>
        <v>14.24</v>
      </c>
    </row>
    <row r="187" spans="1:12" ht="25.5" x14ac:dyDescent="0.25">
      <c r="A187" s="23"/>
      <c r="B187" s="15"/>
      <c r="C187" s="11"/>
      <c r="D187" s="7" t="s">
        <v>28</v>
      </c>
      <c r="E187" s="42" t="s">
        <v>134</v>
      </c>
      <c r="F187" s="43">
        <v>200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>
        <v>85.22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109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73</v>
      </c>
      <c r="L189" s="43">
        <v>19.04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>
        <v>2.4700000000000002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>
        <v>3.06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133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1250</v>
      </c>
      <c r="G195" s="32">
        <f t="shared" ref="G195" si="90">G184+G194</f>
        <v>47.74</v>
      </c>
      <c r="H195" s="32">
        <f t="shared" ref="H195" si="91">H184+H194</f>
        <v>47.74</v>
      </c>
      <c r="I195" s="32">
        <f t="shared" ref="I195" si="92">I184+I194</f>
        <v>200.77</v>
      </c>
      <c r="J195" s="32">
        <f t="shared" ref="J195:L195" si="93">J184+J194</f>
        <v>1499.45</v>
      </c>
      <c r="K195" s="32"/>
      <c r="L195" s="32">
        <f t="shared" si="93"/>
        <v>228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46.734000000000002</v>
      </c>
      <c r="H196" s="34">
        <f t="shared" si="94"/>
        <v>47.95300000000001</v>
      </c>
      <c r="I196" s="34">
        <f t="shared" si="94"/>
        <v>204.35999999999999</v>
      </c>
      <c r="J196" s="34">
        <f t="shared" si="94"/>
        <v>1427.6240000000003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Камаева</cp:lastModifiedBy>
  <cp:lastPrinted>2023-10-13T04:52:18Z</cp:lastPrinted>
  <dcterms:created xsi:type="dcterms:W3CDTF">2022-05-16T14:23:56Z</dcterms:created>
  <dcterms:modified xsi:type="dcterms:W3CDTF">2023-11-10T04:24:07Z</dcterms:modified>
</cp:coreProperties>
</file>